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RMDS.DESKTOP-574117H\Desktop\TONET\"/>
    </mc:Choice>
  </mc:AlternateContent>
  <bookViews>
    <workbookView xWindow="2790" yWindow="0" windowWidth="19560" windowHeight="7965"/>
  </bookViews>
  <sheets>
    <sheet name="app" sheetId="1" r:id="rId1"/>
    <sheet name="how_to_fill_out-definitions" sheetId="2" r:id="rId2"/>
    <sheet name="data_validation" sheetId="3" state="hidden" r:id="rId3"/>
  </sheets>
  <externalReferences>
    <externalReference r:id="rId4"/>
    <externalReference r:id="rId5"/>
  </externalReferences>
  <calcPr calcId="162913"/>
</workbook>
</file>

<file path=xl/calcChain.xml><?xml version="1.0" encoding="utf-8"?>
<calcChain xmlns="http://schemas.openxmlformats.org/spreadsheetml/2006/main">
  <c r="J65" i="1" l="1"/>
  <c r="F65" i="1"/>
  <c r="J64" i="1"/>
  <c r="F64" i="1"/>
  <c r="J63" i="1"/>
  <c r="F63" i="1"/>
  <c r="J62" i="1"/>
  <c r="F62" i="1"/>
  <c r="J61" i="1"/>
  <c r="F61" i="1"/>
  <c r="J60" i="1"/>
  <c r="F60" i="1"/>
  <c r="J59" i="1"/>
  <c r="F59" i="1"/>
  <c r="J58" i="1"/>
  <c r="F58" i="1"/>
  <c r="J57" i="1"/>
  <c r="F57" i="1"/>
  <c r="J56" i="1"/>
  <c r="F56" i="1"/>
  <c r="J55" i="1"/>
  <c r="F55" i="1"/>
  <c r="J54" i="1"/>
  <c r="F54" i="1"/>
  <c r="J53" i="1"/>
  <c r="F53" i="1"/>
  <c r="J52" i="1"/>
  <c r="F52" i="1"/>
  <c r="J51" i="1"/>
  <c r="F51" i="1"/>
  <c r="J50" i="1"/>
  <c r="F50" i="1"/>
  <c r="J49" i="1"/>
  <c r="F49" i="1"/>
  <c r="J48" i="1"/>
  <c r="F48" i="1"/>
  <c r="J47" i="1"/>
  <c r="F47" i="1"/>
  <c r="J46" i="1"/>
  <c r="F46" i="1"/>
  <c r="J45" i="1"/>
  <c r="F45" i="1"/>
  <c r="J44" i="1"/>
  <c r="F44" i="1"/>
  <c r="J43" i="1"/>
  <c r="F43" i="1"/>
  <c r="J42" i="1"/>
  <c r="F42" i="1"/>
  <c r="J41" i="1"/>
  <c r="F41" i="1"/>
  <c r="J40" i="1"/>
  <c r="F40" i="1"/>
  <c r="J39" i="1"/>
  <c r="F39" i="1"/>
  <c r="J38" i="1"/>
  <c r="F38" i="1"/>
  <c r="J37" i="1"/>
  <c r="F37" i="1"/>
  <c r="J36" i="1"/>
  <c r="F36" i="1"/>
  <c r="J35" i="1"/>
  <c r="F35" i="1"/>
  <c r="J34" i="1"/>
  <c r="F34" i="1"/>
  <c r="J33" i="1"/>
  <c r="F33" i="1"/>
  <c r="J32" i="1"/>
  <c r="F32" i="1"/>
  <c r="J11" i="1" l="1"/>
  <c r="F11" i="2" l="1"/>
  <c r="J15" i="1"/>
  <c r="J14" i="1"/>
  <c r="J13" i="1"/>
  <c r="J10" i="1"/>
  <c r="J9" i="1"/>
  <c r="J5" i="1"/>
</calcChain>
</file>

<file path=xl/sharedStrings.xml><?xml version="1.0" encoding="utf-8"?>
<sst xmlns="http://schemas.openxmlformats.org/spreadsheetml/2006/main" count="569" uniqueCount="246">
  <si>
    <t>Department of Budget and Management Procurement Monitoring Report as of month/day/2006</t>
  </si>
  <si>
    <t>Code (PAP)</t>
  </si>
  <si>
    <t>Procurement     Program/Project</t>
  </si>
  <si>
    <t>PMO/             End-User</t>
  </si>
  <si>
    <t>Mode of Procurement</t>
  </si>
  <si>
    <t>Schedule for Each Procurement Activity</t>
  </si>
  <si>
    <t>Source of Funds</t>
  </si>
  <si>
    <t>Estimated Budget (PhP)</t>
  </si>
  <si>
    <t>Remarks                                                                        (brief description of Program/Activity/Project)</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</si>
  <si>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</si>
  <si>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</si>
  <si>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</si>
  <si>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</si>
  <si>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</si>
  <si>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</si>
  <si>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</si>
  <si>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</si>
  <si>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</si>
  <si>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</si>
  <si>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</si>
  <si>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</si>
  <si>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</si>
  <si>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</si>
  <si>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</si>
  <si>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</si>
  <si>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</si>
  <si>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</si>
  <si>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</si>
  <si>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</si>
  <si>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</si>
  <si>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</si>
  <si>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</si>
  <si>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</si>
  <si>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</si>
  <si>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</si>
  <si>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</si>
  <si>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</si>
  <si>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</si>
  <si>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</si>
  <si>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</si>
  <si>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</si>
  <si>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</si>
  <si>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</si>
  <si>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</si>
  <si>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</si>
  <si>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</si>
  <si>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</si>
  <si>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</si>
  <si>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</si>
  <si>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</si>
  <si>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</si>
  <si>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</si>
  <si>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</si>
  <si>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In the Code (PAP) column, kindly indicate the Procuring Entity's (PEs) internal numbering system or use the Unified Account Codes (UACS) may be used as PAP Codes. Please refer to Joint Circular No.2013-1 COA-DBM-DOF-Unified Accounts Code Structure.</t>
  </si>
  <si>
    <t>STEP 2</t>
  </si>
  <si>
    <t>For the Procurement Program/Project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</si>
  <si>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</si>
  <si>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</si>
  <si>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</si>
  <si>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</si>
  <si>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</si>
  <si>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</si>
  <si>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</si>
  <si>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</si>
  <si>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</si>
  <si>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</si>
  <si>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</si>
  <si>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</si>
  <si>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</si>
  <si>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</si>
  <si>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</si>
  <si>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</si>
  <si>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</si>
  <si>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</si>
  <si>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</si>
  <si>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</si>
  <si>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</si>
  <si>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</si>
  <si>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rgb="FF000000"/>
        <rFont val="Arial1"/>
      </rPr>
      <t xml:space="preserve">– A homogeneous group of activities necessary for the performance of a major purpose for </t>
    </r>
    <r>
      <rPr>
        <sz val="11"/>
        <color rgb="FF000000"/>
        <rFont val="Arial1"/>
      </rPr>
      <t xml:space="preserve">which a government agency is established, for the basic maintenance of the agency’s administrative operations or </t>
    </r>
    <r>
      <rPr>
        <sz val="11"/>
        <color rgb="FF000000"/>
        <rFont val="Arial1"/>
      </rPr>
      <t xml:space="preserve">for the provisions of staff support to the agency’s administrative operations or for the provisions of staff support to </t>
    </r>
    <r>
      <rPr>
        <sz val="11"/>
        <color rgb="FF000000"/>
        <rFont val="Arial1"/>
      </rPr>
      <t>the agency’s line functions.</t>
    </r>
  </si>
  <si>
    <r>
      <t>2. PROJECT (BESF)</t>
    </r>
    <r>
      <rPr>
        <sz val="11"/>
        <color rgb="FF000000"/>
        <rFont val="Arial1"/>
      </rPr>
      <t xml:space="preserve">– Special agency undertakings which are to be carried out within a definite time frame and </t>
    </r>
    <r>
      <rPr>
        <sz val="11"/>
        <color rgb="FF000000"/>
        <rFont val="Arial1"/>
      </rPr>
      <t>which are intended to result in some pre-determined measure of goods and services.</t>
    </r>
  </si>
  <si>
    <r>
      <t>3. PMO/End User</t>
    </r>
    <r>
      <rPr>
        <sz val="11"/>
        <color rgb="FF000000"/>
        <rFont val="Arial1"/>
      </rPr>
      <t xml:space="preserve"> - Unit as proponent of program or project</t>
    </r>
  </si>
  <si>
    <r>
      <t>4. Mode of Procurement</t>
    </r>
    <r>
      <rPr>
        <sz val="11"/>
        <color rgb="FF000000"/>
        <rFont val="Arial1"/>
      </rPr>
      <t xml:space="preserve"> - Competitive Bidding and Alternative Methods including: selective bidding, direct </t>
    </r>
    <r>
      <rPr>
        <sz val="11"/>
        <color rgb="FF000000"/>
        <rFont val="Arial1"/>
      </rPr>
      <t>contracting, repeat order, shopping, and negotiated procurement.</t>
    </r>
  </si>
  <si>
    <r>
      <t>5. Schedule for Each Procurement Activity</t>
    </r>
    <r>
      <rPr>
        <sz val="11"/>
        <color rgb="FF000000"/>
        <rFont val="Arial1"/>
      </rPr>
      <t xml:space="preserve"> - Major procurement activities (advertising/posting; submission and </t>
    </r>
    <r>
      <rPr>
        <sz val="11"/>
        <color rgb="FF000000"/>
        <rFont val="Arial1"/>
      </rPr>
      <t>receipt/Opening of bids;  award of contract; contract signing).</t>
    </r>
  </si>
  <si>
    <r>
      <t>6. Source of Funds</t>
    </r>
    <r>
      <rPr>
        <sz val="11"/>
        <color rgb="FF000000"/>
        <rFont val="Arial1"/>
      </rPr>
      <t xml:space="preserve"> - Whether GoP, Foreign Assisted or Special Purpose Fund</t>
    </r>
  </si>
  <si>
    <r>
      <t xml:space="preserve">7. Estimated Budget </t>
    </r>
    <r>
      <rPr>
        <sz val="11"/>
        <color rgb="FF000000"/>
        <rFont val="Arial1"/>
      </rPr>
      <t>- Agency approved estimate of project/program costs</t>
    </r>
  </si>
  <si>
    <r>
      <t>8. Remarks</t>
    </r>
    <r>
      <rPr>
        <sz val="11"/>
        <color rgb="FF000000"/>
        <rFont val="Arial1"/>
      </rPr>
      <t xml:space="preserve"> - brief description of program or project</t>
    </r>
  </si>
  <si>
    <t>GoP</t>
  </si>
  <si>
    <t>Foreign</t>
  </si>
  <si>
    <t>Special Purpose Fund</t>
  </si>
  <si>
    <t>Corporate Budget</t>
  </si>
  <si>
    <t>Income</t>
  </si>
  <si>
    <t>Others</t>
  </si>
  <si>
    <t>Others - Foreign-funded procurement</t>
  </si>
  <si>
    <t>CID</t>
  </si>
  <si>
    <t>Conduct of Curriculum Implementation</t>
  </si>
  <si>
    <t>June 23,2020</t>
  </si>
  <si>
    <t>June 29,2020</t>
  </si>
  <si>
    <t>Conduct of Science and Technology Week</t>
  </si>
  <si>
    <t>Conduct of Science Fair</t>
  </si>
  <si>
    <t>Sept.  21, 2020</t>
  </si>
  <si>
    <t>Sept.25,2020</t>
  </si>
  <si>
    <t>2020 Festival of Talents(Division,Regional,National)</t>
  </si>
  <si>
    <t>Jan.27,2020</t>
  </si>
  <si>
    <t>Jan.31,2020</t>
  </si>
  <si>
    <t>3rd Division Mathematics Camp</t>
  </si>
  <si>
    <t>Nov.23,2020</t>
  </si>
  <si>
    <t>Nov.27,2020</t>
  </si>
  <si>
    <t>Project Pangiadde Ta Pakannammu Ta Totolay Ta Barangay</t>
  </si>
  <si>
    <t>Search for Best ALS Instructional Material</t>
  </si>
  <si>
    <t>Oct.26,2020</t>
  </si>
  <si>
    <t>Oct.30,2020</t>
  </si>
  <si>
    <t>Search for Effective &amp; Efficient CLC</t>
  </si>
  <si>
    <t>Conduct of Literary Joust</t>
  </si>
  <si>
    <t>Aug.21,2020</t>
  </si>
  <si>
    <t>Aug.26,2020</t>
  </si>
  <si>
    <t>Conduct of Reading Festival</t>
  </si>
  <si>
    <t>Conduct of Division Asean Quiz</t>
  </si>
  <si>
    <t>June 19,2020</t>
  </si>
  <si>
    <t>June24,2020</t>
  </si>
  <si>
    <t>Conduct of Division Level Tourism Quiz</t>
  </si>
  <si>
    <t xml:space="preserve">PopQuiz and On-the-Spot Skills Exhibition Competition
</t>
  </si>
  <si>
    <t>July 13, 2020</t>
  </si>
  <si>
    <t>July 17, 2020</t>
  </si>
  <si>
    <t>July 17,2020</t>
  </si>
  <si>
    <t>Search for the Best Kindergarten Classroom</t>
  </si>
  <si>
    <t>Dec.1,2020</t>
  </si>
  <si>
    <t>Dec.4,2020</t>
  </si>
  <si>
    <t>Orientation cum workshop for storybook illustrators and graphic designers</t>
  </si>
  <si>
    <t>April 1,2020</t>
  </si>
  <si>
    <t>April 7,2020</t>
  </si>
  <si>
    <t>Capacity Building for Filipino Teachers on Critical Content</t>
  </si>
  <si>
    <t>Capacity Building for School Paper Advisers on Production and Management of School Publication</t>
  </si>
  <si>
    <t>Writeshop on DLP in Priority Learning Areas in Grade 6</t>
  </si>
  <si>
    <t>Training Workshop on the Conduct of Science Investigatory Projects</t>
  </si>
  <si>
    <t>Capacity Building Seminar and Character Education Formation for School Heads and Teachers</t>
  </si>
  <si>
    <t>Division Writeshop on the Development of Alternative Delivery Materials</t>
  </si>
  <si>
    <t>Division Training-Workshop on Handling SPED Learners for Transition/Inclusive Education</t>
  </si>
  <si>
    <t>April20,2020</t>
  </si>
  <si>
    <t>April 24,2020</t>
  </si>
  <si>
    <t>Training -Workshop on Instructional Supervision for Master Teachers</t>
  </si>
  <si>
    <t>Division Training on Content and Pedagogy Grade 7-10  (Music)</t>
  </si>
  <si>
    <t>May 11, 2020</t>
  </si>
  <si>
    <t>May 15, 2020</t>
  </si>
  <si>
    <t>Division Training Workshop on Sports Officiating</t>
  </si>
  <si>
    <t>Division Orientation on LRC/School Library Establishment, Improvement and Management</t>
  </si>
  <si>
    <t>Enhancement-Training Workshop on Delivery of Livelihood and Technology Competency</t>
  </si>
  <si>
    <t>June 30,2020</t>
  </si>
  <si>
    <t>N/A</t>
  </si>
  <si>
    <t>Conduct of School-Based Management Technical Assistance Meeting/Orientation</t>
  </si>
  <si>
    <t>YFP</t>
  </si>
  <si>
    <t>Conduct of Dayaw 2020</t>
  </si>
  <si>
    <t>Roll Out of Grade 11 and 12 Career Guidance Program Module</t>
  </si>
  <si>
    <t>Research</t>
  </si>
  <si>
    <t>4/20/2020</t>
  </si>
  <si>
    <t>04/24/2020</t>
  </si>
  <si>
    <t>04/27/2020</t>
  </si>
  <si>
    <t>Research Implementation Review</t>
  </si>
  <si>
    <t>08/17/2020</t>
  </si>
  <si>
    <t>08/24/2020</t>
  </si>
  <si>
    <t>8/25/2020</t>
  </si>
  <si>
    <t>Training on Qualitative Research</t>
  </si>
  <si>
    <t>1/27/2020</t>
  </si>
  <si>
    <t>1/31/2020</t>
  </si>
  <si>
    <t>Training on Data Analysis for Math Teachers</t>
  </si>
  <si>
    <t>4/27/2020</t>
  </si>
  <si>
    <t>Capacity-Building on Applied Research for SDO Personnel</t>
  </si>
  <si>
    <t>Training on Preparation of Research Instruments for School Heads Questionnaires from Development to Validity, Quality and Reliability Check</t>
  </si>
  <si>
    <t>4/24/2020</t>
  </si>
  <si>
    <t>Roll -out on School Dental Health Care Program</t>
  </si>
  <si>
    <t>Dental</t>
  </si>
  <si>
    <t>Division Orientation on Comprehensive Tobacco Control for School Heads</t>
  </si>
  <si>
    <t>Medical</t>
  </si>
  <si>
    <t>Roll-Out on Universal Prevention Curriculum on Substance Abuse: Curriculum 1 and 2</t>
  </si>
  <si>
    <t>Search for Ok sa DepEd Best implementer</t>
  </si>
  <si>
    <t>Re-Orientation on Canteen Management</t>
  </si>
  <si>
    <t>5/25/2020</t>
  </si>
  <si>
    <t>5/28/2020</t>
  </si>
  <si>
    <t>5/29/2020</t>
  </si>
  <si>
    <t>Training on Mental Health SDO</t>
  </si>
  <si>
    <t>Hosting of Regional MANCOM</t>
  </si>
  <si>
    <t>SDS</t>
  </si>
  <si>
    <t>Conduct of Division Mancom</t>
  </si>
  <si>
    <t xml:space="preserve">Training for Facilitators' Pool </t>
  </si>
  <si>
    <t>HRD</t>
  </si>
  <si>
    <t>2/24/2020</t>
  </si>
  <si>
    <t>2/27/2020</t>
  </si>
  <si>
    <t>2/28/2020</t>
  </si>
  <si>
    <t>Training-Workshop on Professional Ethics, Stress Management, Oral and Written Communication for SDO Personnel</t>
  </si>
  <si>
    <t>RPMS-PPST Training</t>
  </si>
  <si>
    <t>Gender and Development Training</t>
  </si>
  <si>
    <t>Conduct of Teacher and Non-Teaching Induction Program</t>
  </si>
  <si>
    <t>Search for Outstanding Teacher and Non-Teaching Personnel</t>
  </si>
  <si>
    <t>9/21/2020</t>
  </si>
  <si>
    <t>9/24/2020</t>
  </si>
  <si>
    <t>9/25/2020</t>
  </si>
  <si>
    <t>National Educators' Congress</t>
  </si>
  <si>
    <t>Brigada Eskwela Kick Off Program</t>
  </si>
  <si>
    <t>Orientation and Election of PTA Federation Officers</t>
  </si>
  <si>
    <t>SOCMOB</t>
  </si>
  <si>
    <t>7/20/2020</t>
  </si>
  <si>
    <t>7/23/2020</t>
  </si>
  <si>
    <t>7/24/2020</t>
  </si>
  <si>
    <t>Division Brigada Eskwela Awarding Ceremonies and Partnership Appreciation Program</t>
  </si>
  <si>
    <t>Division Roll-Out on DRRM Modules for School Heads (Foundation and Competency Modules)</t>
  </si>
  <si>
    <t>DRRM</t>
  </si>
  <si>
    <t>11/23/2020</t>
  </si>
  <si>
    <t>11/26/2020</t>
  </si>
  <si>
    <t>11/27/2020</t>
  </si>
  <si>
    <t>Coordination Planning Workshop on DRRM Pillars for School Facility Coordinators</t>
  </si>
  <si>
    <t>ICT Literacy Training-Workshop for Non-Teaching Personnel</t>
  </si>
  <si>
    <t>ICT</t>
  </si>
  <si>
    <t>Division Computer Program Orientation for ICT Coordinators</t>
  </si>
  <si>
    <t>6/22/2020</t>
  </si>
  <si>
    <t>6/25/2020</t>
  </si>
  <si>
    <t>6/26/2020</t>
  </si>
  <si>
    <t>Orientation-Workshop on the DepEd Merit Selection Plan</t>
  </si>
  <si>
    <t>PERSONNEL</t>
  </si>
  <si>
    <t>Conduct of Training on Asset Management and Inventory of Records</t>
  </si>
  <si>
    <t>SUPPLY</t>
  </si>
  <si>
    <t>3/23/2020</t>
  </si>
  <si>
    <t>3/26/2020</t>
  </si>
  <si>
    <t>3/27/2020</t>
  </si>
  <si>
    <t>Orientation-Workshop on the Preparation of FY 2021 Expenditure Matrix and APP CSE and Non CSE</t>
  </si>
  <si>
    <t>BUDGET</t>
  </si>
  <si>
    <t>Orientation-Workshop on the Preparation of FY 2022 Budget Proposal</t>
  </si>
  <si>
    <t>10/26/2020</t>
  </si>
  <si>
    <t>10/29/2020</t>
  </si>
  <si>
    <t>10/30/2020</t>
  </si>
  <si>
    <t>Department of Education-Division of Tuguegarao City NON CSE  Annual Procurement Plan -  FY 2020</t>
  </si>
  <si>
    <t>Prepared by:</t>
  </si>
  <si>
    <t>Appropriate Funds Available:</t>
  </si>
  <si>
    <t>Funds Available:</t>
  </si>
  <si>
    <t>Recomemding Approval:</t>
  </si>
  <si>
    <t>Aprpoved:</t>
  </si>
  <si>
    <t>JOVY CLAIRE V. TUNGCUL</t>
  </si>
  <si>
    <t>MARIEL A. CAMMAYO</t>
  </si>
  <si>
    <t>Administrative Officer V-Budget</t>
  </si>
  <si>
    <t>Accountant III</t>
  </si>
  <si>
    <t>Assistant Schools Division Superintendent</t>
  </si>
  <si>
    <t>Officer In-Charge</t>
  </si>
  <si>
    <t>BAC Chairman</t>
  </si>
  <si>
    <t>Office of the Schools Division Superintendent</t>
  </si>
  <si>
    <t>YOLANDA C. PAGULAYAN</t>
  </si>
  <si>
    <t>BAC Secretariat-Chairman</t>
  </si>
  <si>
    <t>JESUS B. MAGGAY</t>
  </si>
  <si>
    <t>REYNANTE Z. CALIGUIRAN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</si>
</sst>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0.00&quot; &quot;;&quot; (&quot;#,##0.00&quot;)&quot;;&quot; -&quot;#&quot; &quot;;@&quot; &quot;"/>
    <numFmt numFmtId="165" formatCode="[$$-409]#,##0.00;[Red]&quot;-&quot;[$$-409]#,##0.00"/>
  </numFmts>
  <fonts count="18">
    <font>
      <sz val="11"/>
      <color rgb="FF000000"/>
      <name val="Arial1"/>
    </font>
    <font>
      <sz val="11"/>
      <color theme="1"/>
      <name val="Calibri"/>
      <family val="2"/>
      <scheme val="minor"/>
    </font>
    <font>
      <sz val="11"/>
      <color rgb="FF000000"/>
      <name val="Arial1"/>
    </font>
    <font>
      <sz val="10"/>
      <color rgb="FF000000"/>
      <name val="Arial1"/>
    </font>
    <font>
      <u/>
      <sz val="10"/>
      <color rgb="FF0000FF"/>
      <name val="Arial1"/>
    </font>
    <font>
      <b/>
      <i/>
      <sz val="16"/>
      <color rgb="FF000000"/>
      <name val="Arial1"/>
    </font>
    <font>
      <b/>
      <i/>
      <u/>
      <sz val="11"/>
      <color rgb="FF000000"/>
      <name val="Arial1"/>
    </font>
    <font>
      <b/>
      <sz val="14"/>
      <color rgb="FF000000"/>
      <name val="Arial1"/>
    </font>
    <font>
      <b/>
      <sz val="9"/>
      <color rgb="FF000000"/>
      <name val="Arial1"/>
    </font>
    <font>
      <b/>
      <sz val="8"/>
      <color rgb="FF000000"/>
      <name val="Arial1"/>
    </font>
    <font>
      <sz val="9"/>
      <color rgb="FF000000"/>
      <name val="Arial1"/>
    </font>
    <font>
      <sz val="8"/>
      <color rgb="FF000000"/>
      <name val="Arial1"/>
    </font>
    <font>
      <b/>
      <sz val="10"/>
      <color rgb="FF000000"/>
      <name val="Arial1"/>
    </font>
    <font>
      <b/>
      <sz val="11"/>
      <color rgb="FF000000"/>
      <name val="Arial1"/>
    </font>
    <font>
      <sz val="8"/>
      <name val="Arial"/>
      <family val="2"/>
    </font>
    <font>
      <sz val="8"/>
      <color rgb="FF000000"/>
      <name val="Verdana"/>
      <family val="2"/>
    </font>
    <font>
      <sz val="8"/>
      <name val="Verdana"/>
      <family val="2"/>
    </font>
    <font>
      <sz val="11"/>
      <color rgb="FF000000"/>
      <name val="Calibri"/>
      <family val="2"/>
    </font>
  </fonts>
  <fills count="8">
    <fill>
      <patternFill patternType="none"/>
    </fill>
    <fill>
      <patternFill patternType="gray125"/>
    </fill>
    <fill>
      <patternFill patternType="solid">
        <fgColor rgb="FFFF6600"/>
        <bgColor rgb="FFFF6600"/>
      </patternFill>
    </fill>
    <fill>
      <patternFill patternType="solid">
        <fgColor rgb="FFFFFFFF"/>
        <bgColor rgb="FFFFFFFF"/>
      </patternFill>
    </fill>
    <fill>
      <patternFill patternType="solid">
        <fgColor rgb="FF000000"/>
        <bgColor rgb="FF000000"/>
      </patternFill>
    </fill>
    <fill>
      <patternFill patternType="solid">
        <fgColor rgb="FF339966"/>
        <bgColor rgb="FF339966"/>
      </patternFill>
    </fill>
    <fill>
      <patternFill patternType="solid">
        <fgColor theme="0"/>
        <bgColor rgb="FFFFFFFF"/>
      </patternFill>
    </fill>
    <fill>
      <patternFill patternType="solid">
        <fgColor theme="0"/>
        <bgColor indexed="64"/>
      </patternFill>
    </fill>
  </fills>
  <borders count="30">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19">
    <xf numFmtId="0" fontId="0" fillId="0"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164" fontId="3" fillId="0" borderId="0"/>
    <xf numFmtId="0" fontId="4" fillId="0" borderId="0"/>
    <xf numFmtId="0" fontId="5" fillId="0" borderId="0">
      <alignment horizontal="center"/>
    </xf>
    <xf numFmtId="0" fontId="5" fillId="0" borderId="0">
      <alignment horizontal="center" textRotation="90"/>
    </xf>
    <xf numFmtId="0" fontId="6" fillId="0" borderId="0"/>
    <xf numFmtId="165" fontId="6" fillId="0" borderId="0"/>
    <xf numFmtId="0" fontId="1" fillId="0" borderId="0"/>
    <xf numFmtId="0" fontId="17" fillId="0" borderId="0"/>
  </cellStyleXfs>
  <cellXfs count="101">
    <xf numFmtId="0" fontId="0" fillId="0" borderId="0" xfId="0"/>
    <xf numFmtId="0" fontId="7" fillId="3" borderId="0" xfId="0" applyFont="1" applyFill="1" applyProtection="1">
      <protection locked="0"/>
    </xf>
    <xf numFmtId="0" fontId="7" fillId="3" borderId="0" xfId="0" applyFont="1" applyFill="1" applyAlignment="1" applyProtection="1">
      <alignment horizontal="left"/>
      <protection locked="0"/>
    </xf>
    <xf numFmtId="0" fontId="7" fillId="3" borderId="0" xfId="0" applyFont="1" applyFill="1" applyAlignment="1" applyProtection="1">
      <alignment horizontal="center"/>
      <protection locked="0"/>
    </xf>
    <xf numFmtId="0" fontId="3" fillId="3" borderId="0" xfId="0" applyFont="1" applyFill="1" applyAlignment="1" applyProtection="1">
      <alignment horizontal="center"/>
      <protection locked="0"/>
    </xf>
    <xf numFmtId="0" fontId="3" fillId="3" borderId="0" xfId="0" applyFont="1" applyFill="1" applyProtection="1">
      <protection locked="0"/>
    </xf>
    <xf numFmtId="0" fontId="8" fillId="3" borderId="0" xfId="0" applyFont="1" applyFill="1" applyAlignment="1" applyProtection="1">
      <alignment horizontal="center" vertical="top" wrapText="1"/>
      <protection locked="0"/>
    </xf>
    <xf numFmtId="0" fontId="9" fillId="3" borderId="8" xfId="0" applyFont="1" applyFill="1" applyBorder="1" applyAlignment="1" applyProtection="1">
      <alignment vertical="top" wrapText="1"/>
    </xf>
    <xf numFmtId="0" fontId="8" fillId="3" borderId="8" xfId="0" applyFont="1" applyFill="1" applyBorder="1" applyAlignment="1" applyProtection="1">
      <alignment horizontal="center" vertical="top" wrapText="1"/>
    </xf>
    <xf numFmtId="0" fontId="9" fillId="3" borderId="9" xfId="0" applyFont="1" applyFill="1" applyBorder="1" applyAlignment="1" applyProtection="1">
      <alignment horizontal="center" vertical="top" wrapText="1"/>
      <protection locked="0"/>
    </xf>
    <xf numFmtId="0" fontId="9" fillId="3" borderId="10" xfId="0" applyFont="1" applyFill="1" applyBorder="1" applyAlignment="1" applyProtection="1">
      <alignment horizontal="center" vertical="top" wrapText="1"/>
      <protection locked="0"/>
    </xf>
    <xf numFmtId="0" fontId="9" fillId="3" borderId="11" xfId="0" applyFont="1" applyFill="1" applyBorder="1" applyAlignment="1" applyProtection="1">
      <alignment horizontal="center" vertical="top" wrapText="1"/>
      <protection locked="0"/>
    </xf>
    <xf numFmtId="0" fontId="8" fillId="3" borderId="10" xfId="0" applyFont="1" applyFill="1" applyBorder="1" applyAlignment="1" applyProtection="1">
      <alignment horizontal="center" vertical="top" wrapText="1"/>
      <protection locked="0"/>
    </xf>
    <xf numFmtId="0" fontId="8" fillId="3" borderId="11" xfId="0" applyFont="1" applyFill="1" applyBorder="1" applyAlignment="1" applyProtection="1">
      <alignment horizontal="center" vertical="top" wrapText="1"/>
      <protection locked="0"/>
    </xf>
    <xf numFmtId="0" fontId="8" fillId="3" borderId="9" xfId="0" applyFont="1" applyFill="1" applyBorder="1" applyAlignment="1" applyProtection="1">
      <alignment horizontal="center" vertical="top" wrapText="1"/>
      <protection locked="0"/>
    </xf>
    <xf numFmtId="0" fontId="10" fillId="3" borderId="0" xfId="0" applyFont="1" applyFill="1" applyProtection="1">
      <protection locked="0"/>
    </xf>
    <xf numFmtId="0" fontId="11" fillId="3" borderId="8" xfId="0" applyFont="1" applyFill="1" applyBorder="1" applyProtection="1">
      <protection locked="0"/>
    </xf>
    <xf numFmtId="0" fontId="11" fillId="3" borderId="8" xfId="0" applyFont="1" applyFill="1" applyBorder="1" applyAlignment="1" applyProtection="1">
      <alignment horizontal="left"/>
      <protection locked="0"/>
    </xf>
    <xf numFmtId="0" fontId="11" fillId="3" borderId="8" xfId="0" applyFont="1" applyFill="1" applyBorder="1" applyAlignment="1" applyProtection="1">
      <protection locked="0"/>
    </xf>
    <xf numFmtId="0" fontId="11" fillId="3" borderId="8" xfId="0" applyFont="1" applyFill="1" applyBorder="1" applyAlignment="1" applyProtection="1">
      <alignment horizontal="center"/>
      <protection locked="0"/>
    </xf>
    <xf numFmtId="0" fontId="11" fillId="3" borderId="13" xfId="0" applyFont="1" applyFill="1" applyBorder="1" applyProtection="1">
      <protection locked="0"/>
    </xf>
    <xf numFmtId="0" fontId="11" fillId="3" borderId="0" xfId="0" applyFont="1" applyFill="1" applyProtection="1">
      <protection locked="0"/>
    </xf>
    <xf numFmtId="0" fontId="11" fillId="3" borderId="14" xfId="0" applyFont="1" applyFill="1" applyBorder="1" applyProtection="1">
      <protection locked="0"/>
    </xf>
    <xf numFmtId="0" fontId="9" fillId="3" borderId="14" xfId="0" applyFont="1" applyFill="1" applyBorder="1" applyProtection="1">
      <protection locked="0"/>
    </xf>
    <xf numFmtId="0" fontId="11" fillId="3" borderId="15" xfId="0" applyFont="1" applyFill="1" applyBorder="1" applyProtection="1">
      <protection locked="0"/>
    </xf>
    <xf numFmtId="0" fontId="11" fillId="3" borderId="14"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3" borderId="16" xfId="0" applyFont="1" applyFill="1" applyBorder="1" applyProtection="1">
      <protection locked="0"/>
    </xf>
    <xf numFmtId="0" fontId="0" fillId="3" borderId="0" xfId="0" applyFill="1" applyProtection="1">
      <protection locked="0"/>
    </xf>
    <xf numFmtId="0" fontId="4" fillId="3" borderId="17" xfId="12" applyFont="1" applyFill="1" applyBorder="1" applyAlignment="1" applyProtection="1">
      <alignment wrapText="1"/>
    </xf>
    <xf numFmtId="0" fontId="4" fillId="3" borderId="8" xfId="12" applyFont="1" applyFill="1" applyBorder="1" applyAlignment="1" applyProtection="1">
      <alignment wrapText="1"/>
    </xf>
    <xf numFmtId="0" fontId="3" fillId="0" borderId="0" xfId="0" applyFont="1"/>
    <xf numFmtId="0" fontId="0" fillId="3" borderId="0" xfId="0" applyFill="1" applyProtection="1"/>
    <xf numFmtId="0" fontId="12" fillId="3" borderId="8" xfId="0" applyFont="1" applyFill="1" applyBorder="1" applyAlignment="1" applyProtection="1">
      <alignment horizontal="center" vertical="center"/>
    </xf>
    <xf numFmtId="0" fontId="0" fillId="0" borderId="0" xfId="0" applyProtection="1"/>
    <xf numFmtId="0" fontId="12" fillId="3" borderId="8" xfId="0" applyFont="1" applyFill="1" applyBorder="1" applyProtection="1"/>
    <xf numFmtId="0" fontId="8" fillId="3" borderId="18" xfId="0" applyFont="1" applyFill="1" applyBorder="1" applyAlignment="1" applyProtection="1">
      <alignment horizontal="center" vertical="center" wrapText="1"/>
    </xf>
    <xf numFmtId="0" fontId="0" fillId="4" borderId="0" xfId="0" applyFill="1" applyProtection="1"/>
    <xf numFmtId="0" fontId="3" fillId="3" borderId="17" xfId="0" applyFont="1" applyFill="1" applyBorder="1" applyAlignment="1" applyProtection="1">
      <alignment wrapText="1"/>
    </xf>
    <xf numFmtId="0" fontId="8" fillId="3" borderId="8"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3" borderId="8" xfId="0" applyFont="1" applyFill="1" applyBorder="1" applyAlignment="1" applyProtection="1">
      <alignment wrapText="1"/>
    </xf>
    <xf numFmtId="0" fontId="8" fillId="3" borderId="0" xfId="0" applyFont="1" applyFill="1" applyAlignment="1" applyProtection="1">
      <alignment horizontal="center" vertical="center" wrapText="1"/>
    </xf>
    <xf numFmtId="0" fontId="0" fillId="3" borderId="8" xfId="0" applyFill="1" applyBorder="1" applyProtection="1"/>
    <xf numFmtId="0" fontId="3" fillId="3" borderId="8" xfId="0" applyFont="1" applyFill="1" applyBorder="1" applyAlignment="1" applyProtection="1">
      <alignment horizontal="center" vertical="center"/>
    </xf>
    <xf numFmtId="0" fontId="3" fillId="5" borderId="8" xfId="0" applyFont="1" applyFill="1" applyBorder="1" applyAlignment="1" applyProtection="1">
      <alignment wrapText="1"/>
    </xf>
    <xf numFmtId="0" fontId="12" fillId="3" borderId="8" xfId="0" applyFont="1" applyFill="1" applyBorder="1" applyAlignment="1" applyProtection="1">
      <alignment wrapText="1"/>
    </xf>
    <xf numFmtId="0" fontId="13" fillId="3" borderId="8" xfId="0" applyFont="1" applyFill="1" applyBorder="1" applyAlignment="1" applyProtection="1">
      <alignment vertical="top" wrapText="1"/>
    </xf>
    <xf numFmtId="0" fontId="0" fillId="0" borderId="0" xfId="0" applyProtection="1">
      <protection locked="0"/>
    </xf>
    <xf numFmtId="0" fontId="11" fillId="3" borderId="8" xfId="0" applyFont="1" applyFill="1" applyBorder="1" applyAlignment="1" applyProtection="1">
      <alignment wrapText="1"/>
      <protection locked="0"/>
    </xf>
    <xf numFmtId="0" fontId="14" fillId="0" borderId="19" xfId="0" applyFont="1" applyFill="1" applyBorder="1" applyAlignment="1" applyProtection="1">
      <alignment vertical="top" wrapText="1"/>
      <protection locked="0"/>
    </xf>
    <xf numFmtId="0" fontId="14" fillId="0" borderId="19" xfId="0" applyFont="1" applyBorder="1" applyAlignment="1" applyProtection="1">
      <alignment vertical="center" wrapText="1"/>
      <protection locked="0"/>
    </xf>
    <xf numFmtId="0" fontId="14" fillId="0" borderId="19" xfId="0" applyFont="1" applyFill="1" applyBorder="1" applyAlignment="1" applyProtection="1">
      <alignment wrapText="1"/>
      <protection locked="0"/>
    </xf>
    <xf numFmtId="4" fontId="14" fillId="0" borderId="19" xfId="0" applyNumberFormat="1" applyFont="1" applyFill="1" applyBorder="1" applyAlignment="1" applyProtection="1">
      <alignment horizontal="left" wrapText="1" indent="1"/>
      <protection locked="0"/>
    </xf>
    <xf numFmtId="43" fontId="11" fillId="0" borderId="12" xfId="0" applyNumberFormat="1" applyFont="1" applyFill="1" applyBorder="1" applyAlignment="1" applyProtection="1">
      <alignment horizontal="center"/>
      <protection locked="0"/>
    </xf>
    <xf numFmtId="0" fontId="15" fillId="3" borderId="8" xfId="0" applyFont="1" applyFill="1" applyBorder="1" applyAlignment="1" applyProtection="1">
      <alignment wrapText="1"/>
      <protection locked="0"/>
    </xf>
    <xf numFmtId="14" fontId="11" fillId="3" borderId="8" xfId="0" applyNumberFormat="1" applyFont="1" applyFill="1" applyBorder="1" applyAlignment="1" applyProtection="1">
      <alignment horizontal="center"/>
      <protection locked="0"/>
    </xf>
    <xf numFmtId="41" fontId="11" fillId="0" borderId="13" xfId="0" applyNumberFormat="1" applyFont="1" applyFill="1" applyBorder="1" applyProtection="1">
      <protection locked="0"/>
    </xf>
    <xf numFmtId="43" fontId="11" fillId="3" borderId="12" xfId="0" applyNumberFormat="1" applyFont="1" applyFill="1" applyBorder="1" applyAlignment="1" applyProtection="1">
      <alignment horizontal="center"/>
      <protection locked="0"/>
    </xf>
    <xf numFmtId="0" fontId="15" fillId="0" borderId="19" xfId="0" applyFont="1" applyFill="1" applyBorder="1" applyAlignment="1" applyProtection="1">
      <alignment wrapText="1"/>
      <protection locked="0"/>
    </xf>
    <xf numFmtId="0" fontId="16" fillId="0" borderId="19" xfId="0" applyFont="1" applyFill="1" applyBorder="1" applyAlignment="1" applyProtection="1">
      <alignment wrapText="1"/>
      <protection locked="0"/>
    </xf>
    <xf numFmtId="0" fontId="16" fillId="0" borderId="19" xfId="17" applyFont="1" applyBorder="1" applyAlignment="1" applyProtection="1">
      <alignment horizontal="left" vertical="center" wrapText="1"/>
      <protection locked="0"/>
    </xf>
    <xf numFmtId="0" fontId="16" fillId="0" borderId="19" xfId="17" applyFont="1" applyFill="1" applyBorder="1" applyAlignment="1" applyProtection="1">
      <alignment horizontal="left" vertical="center" wrapText="1"/>
      <protection locked="0"/>
    </xf>
    <xf numFmtId="0" fontId="16" fillId="0" borderId="19" xfId="0" applyFont="1" applyBorder="1" applyAlignment="1" applyProtection="1">
      <alignment vertical="center" wrapText="1"/>
      <protection locked="0"/>
    </xf>
    <xf numFmtId="0" fontId="16" fillId="6" borderId="19" xfId="18" applyFont="1" applyFill="1" applyBorder="1" applyAlignment="1" applyProtection="1">
      <alignment vertical="center" wrapText="1"/>
      <protection locked="0"/>
    </xf>
    <xf numFmtId="0" fontId="16" fillId="0" borderId="19" xfId="0" applyFont="1" applyBorder="1" applyAlignment="1" applyProtection="1">
      <alignment wrapText="1"/>
      <protection locked="0"/>
    </xf>
    <xf numFmtId="0" fontId="16" fillId="0" borderId="20" xfId="0" applyFont="1" applyBorder="1" applyAlignment="1" applyProtection="1">
      <alignment wrapText="1"/>
      <protection locked="0"/>
    </xf>
    <xf numFmtId="0" fontId="16" fillId="7" borderId="19" xfId="0" applyFont="1" applyFill="1" applyBorder="1" applyAlignment="1" applyProtection="1">
      <alignment horizontal="left" vertical="top" wrapText="1"/>
      <protection locked="0"/>
    </xf>
    <xf numFmtId="0" fontId="16" fillId="0" borderId="19" xfId="0" applyFont="1" applyFill="1" applyBorder="1" applyAlignment="1" applyProtection="1">
      <alignment vertical="center" wrapText="1"/>
      <protection locked="0"/>
    </xf>
    <xf numFmtId="0" fontId="11" fillId="0" borderId="12" xfId="0" applyFont="1" applyFill="1" applyBorder="1" applyAlignment="1" applyProtection="1">
      <alignment horizontal="center"/>
      <protection locked="0"/>
    </xf>
    <xf numFmtId="43" fontId="11" fillId="3" borderId="21" xfId="0" applyNumberFormat="1" applyFont="1" applyFill="1" applyBorder="1" applyAlignment="1" applyProtection="1">
      <alignment horizontal="center"/>
      <protection locked="0"/>
    </xf>
    <xf numFmtId="0" fontId="16" fillId="0" borderId="22" xfId="0" applyFont="1" applyFill="1" applyBorder="1" applyAlignment="1" applyProtection="1">
      <alignment wrapText="1"/>
      <protection locked="0"/>
    </xf>
    <xf numFmtId="0" fontId="11" fillId="3" borderId="23" xfId="0" applyFont="1" applyFill="1" applyBorder="1" applyProtection="1">
      <protection locked="0"/>
    </xf>
    <xf numFmtId="0" fontId="11" fillId="3" borderId="23" xfId="0" applyFont="1" applyFill="1" applyBorder="1" applyAlignment="1" applyProtection="1">
      <alignment horizontal="left"/>
      <protection locked="0"/>
    </xf>
    <xf numFmtId="0" fontId="11" fillId="3" borderId="23" xfId="0" applyFont="1" applyFill="1" applyBorder="1" applyAlignment="1" applyProtection="1">
      <alignment horizontal="center"/>
      <protection locked="0"/>
    </xf>
    <xf numFmtId="41" fontId="11" fillId="0" borderId="24" xfId="0" applyNumberFormat="1" applyFont="1" applyFill="1" applyBorder="1" applyProtection="1">
      <protection locked="0"/>
    </xf>
    <xf numFmtId="0" fontId="0" fillId="3" borderId="25" xfId="0" applyFill="1" applyBorder="1" applyProtection="1">
      <protection locked="0"/>
    </xf>
    <xf numFmtId="0" fontId="0" fillId="3" borderId="0" xfId="0" applyFill="1" applyBorder="1" applyProtection="1">
      <protection locked="0"/>
    </xf>
    <xf numFmtId="0" fontId="0" fillId="3" borderId="26" xfId="0" applyFill="1" applyBorder="1" applyProtection="1">
      <protection locked="0"/>
    </xf>
    <xf numFmtId="0" fontId="0" fillId="3" borderId="27" xfId="0" applyFill="1" applyBorder="1" applyProtection="1">
      <protection locked="0"/>
    </xf>
    <xf numFmtId="0" fontId="0" fillId="3" borderId="28" xfId="0" applyFill="1" applyBorder="1" applyProtection="1">
      <protection locked="0"/>
    </xf>
    <xf numFmtId="0" fontId="0" fillId="3" borderId="29" xfId="0" applyFill="1" applyBorder="1" applyProtection="1">
      <protection locked="0"/>
    </xf>
    <xf numFmtId="0" fontId="8" fillId="3" borderId="6" xfId="0" applyFont="1" applyFill="1" applyBorder="1" applyAlignment="1" applyProtection="1">
      <alignment horizontal="center" vertical="top" wrapText="1"/>
      <protection locked="0"/>
    </xf>
    <xf numFmtId="0" fontId="8" fillId="3" borderId="5" xfId="0" applyFont="1" applyFill="1" applyBorder="1" applyAlignment="1" applyProtection="1">
      <alignment horizontal="center" vertical="top" wrapText="1"/>
      <protection locked="0"/>
    </xf>
    <xf numFmtId="0" fontId="8" fillId="3" borderId="7" xfId="0" applyFont="1" applyFill="1" applyBorder="1" applyAlignment="1" applyProtection="1">
      <alignment horizontal="center" vertical="top" wrapText="1"/>
      <protection locked="0"/>
    </xf>
    <xf numFmtId="0" fontId="8" fillId="3" borderId="2" xfId="0" applyFont="1" applyFill="1" applyBorder="1" applyAlignment="1" applyProtection="1">
      <alignment horizontal="center" vertical="top" wrapText="1"/>
    </xf>
    <xf numFmtId="0" fontId="8" fillId="3" borderId="3" xfId="0" applyFont="1" applyFill="1" applyBorder="1" applyAlignment="1" applyProtection="1">
      <alignment horizontal="center" vertical="top" wrapText="1"/>
    </xf>
    <xf numFmtId="0" fontId="8" fillId="3" borderId="4" xfId="0" applyFont="1" applyFill="1" applyBorder="1" applyAlignment="1" applyProtection="1">
      <alignment horizontal="center" vertical="top" wrapText="1"/>
      <protection locked="0"/>
    </xf>
    <xf numFmtId="0" fontId="8" fillId="3" borderId="1" xfId="0" applyFont="1" applyFill="1" applyBorder="1" applyAlignment="1" applyProtection="1">
      <alignment horizontal="center" vertical="top" wrapText="1"/>
    </xf>
    <xf numFmtId="0" fontId="12" fillId="3" borderId="8" xfId="0" applyFont="1" applyFill="1" applyBorder="1" applyAlignment="1" applyProtection="1">
      <alignment horizontal="center" vertical="center"/>
    </xf>
    <xf numFmtId="0" fontId="12" fillId="3" borderId="8" xfId="0" applyFont="1" applyFill="1" applyBorder="1" applyAlignment="1" applyProtection="1">
      <alignment horizontal="center"/>
    </xf>
    <xf numFmtId="0" fontId="3" fillId="3" borderId="8"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13" fillId="3" borderId="0" xfId="0" applyFont="1" applyFill="1" applyProtection="1">
      <protection locked="0"/>
    </xf>
    <xf numFmtId="0" fontId="0" fillId="3" borderId="0" xfId="0" applyFill="1" applyAlignment="1" applyProtection="1">
      <alignment horizontal="left"/>
      <protection locked="0"/>
    </xf>
    <xf numFmtId="43" fontId="11" fillId="3" borderId="0" xfId="0" applyNumberFormat="1" applyFont="1" applyFill="1" applyBorder="1" applyAlignment="1" applyProtection="1">
      <alignment horizontal="center"/>
      <protection locked="0"/>
    </xf>
    <xf numFmtId="0" fontId="16" fillId="0" borderId="0" xfId="0" applyFont="1" applyFill="1" applyBorder="1" applyAlignment="1" applyProtection="1">
      <alignment wrapText="1"/>
      <protection locked="0"/>
    </xf>
    <xf numFmtId="0" fontId="11" fillId="3" borderId="0" xfId="0" applyFont="1" applyFill="1" applyBorder="1" applyProtection="1">
      <protection locked="0"/>
    </xf>
    <xf numFmtId="0" fontId="11"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41" fontId="11" fillId="0" borderId="0" xfId="0" applyNumberFormat="1" applyFont="1" applyFill="1" applyBorder="1" applyProtection="1">
      <protection locked="0"/>
    </xf>
  </cellXfs>
  <cellStyles count="19">
    <cellStyle name="cf1" xfId="1"/>
    <cellStyle name="cf10" xfId="2"/>
    <cellStyle name="cf2" xfId="3"/>
    <cellStyle name="cf3" xfId="4"/>
    <cellStyle name="cf4" xfId="5"/>
    <cellStyle name="cf5" xfId="6"/>
    <cellStyle name="cf6" xfId="7"/>
    <cellStyle name="cf7" xfId="8"/>
    <cellStyle name="cf8" xfId="9"/>
    <cellStyle name="cf9" xfId="10"/>
    <cellStyle name="Excel_BuiltIn_Comma" xfId="11"/>
    <cellStyle name="Excel_BuiltIn_Hyperlink" xfId="12"/>
    <cellStyle name="Heading" xfId="13"/>
    <cellStyle name="Heading1" xfId="14"/>
    <cellStyle name="Normal" xfId="0" builtinId="0" customBuiltin="1"/>
    <cellStyle name="Normal 2" xfId="18"/>
    <cellStyle name="Normal 5" xfId="17"/>
    <cellStyle name="Result" xfId="15"/>
    <cellStyle name="Result2" xfId="16"/>
  </cellStyles>
  <dxfs count="8">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MDS.DESKTOP-574117H/Documents/Downloads/2020%20A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rard/Downloads/Public/Downloads/NEW%20APP%20Version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row r="1">
          <cell r="A1" t="str">
            <v>Competitive Bidding</v>
          </cell>
        </row>
        <row r="2">
          <cell r="A2" t="str">
            <v>Limited Source Bidding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validatio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dbm.gov.ph/wp-content/uploads/Issuances/2015/Circular%20Letter/CL2015_7-MYOA.pdf" TargetMode="External"/><Relationship Id="rId1" Type="http://schemas.openxmlformats.org/officeDocument/2006/relationships/hyperlink" Target="http://www.dbm.gov.ph/wp-content/uploads/UACS/UACS%20Prim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3"/>
  <sheetViews>
    <sheetView tabSelected="1" topLeftCell="A61" zoomScale="80" zoomScaleNormal="80" workbookViewId="0">
      <selection activeCell="D64" sqref="D64"/>
    </sheetView>
  </sheetViews>
  <sheetFormatPr defaultRowHeight="36.75" customHeight="1"/>
  <cols>
    <col min="1" max="1" width="6.875" style="28" customWidth="1"/>
    <col min="2" max="2" width="21.75" style="28" customWidth="1"/>
    <col min="3" max="3" width="10" style="28" customWidth="1"/>
    <col min="4" max="4" width="46.125" style="28" customWidth="1"/>
    <col min="5" max="5" width="10.875" style="28" customWidth="1"/>
    <col min="6" max="6" width="10" style="28" customWidth="1"/>
    <col min="7" max="8" width="9.75" style="28" customWidth="1"/>
    <col min="9" max="9" width="16.5" style="28" customWidth="1"/>
    <col min="10" max="12" width="9.75" style="28" customWidth="1"/>
    <col min="13" max="13" width="36.375" style="28" customWidth="1"/>
    <col min="14" max="42" width="8.375" style="28" hidden="1" customWidth="1"/>
    <col min="43" max="256" width="8.5" style="28" customWidth="1"/>
    <col min="257" max="1023" width="10.75" customWidth="1"/>
    <col min="1024" max="1024" width="9" customWidth="1"/>
  </cols>
  <sheetData>
    <row r="1" spans="1:42" s="1" customFormat="1" ht="18">
      <c r="C1" s="2" t="s">
        <v>228</v>
      </c>
      <c r="J1" s="3"/>
      <c r="K1" s="3"/>
      <c r="L1" s="3"/>
      <c r="N1" s="2" t="s">
        <v>0</v>
      </c>
      <c r="AC1" s="3"/>
      <c r="AD1" s="3"/>
      <c r="AE1" s="3"/>
      <c r="AF1" s="3"/>
    </row>
    <row r="2" spans="1:42" s="5" customFormat="1" ht="13.5" thickBot="1">
      <c r="A2" s="4"/>
      <c r="J2" s="4"/>
      <c r="K2" s="4"/>
      <c r="L2" s="4"/>
      <c r="AC2" s="4"/>
      <c r="AD2" s="4"/>
      <c r="AE2" s="4"/>
      <c r="AF2" s="4"/>
    </row>
    <row r="3" spans="1:42" s="6" customFormat="1" ht="18" customHeight="1" thickBot="1">
      <c r="A3" s="88" t="s">
        <v>1</v>
      </c>
      <c r="B3" s="85" t="s">
        <v>2</v>
      </c>
      <c r="C3" s="85" t="s">
        <v>3</v>
      </c>
      <c r="D3" s="85" t="s">
        <v>4</v>
      </c>
      <c r="E3" s="85" t="s">
        <v>5</v>
      </c>
      <c r="F3" s="85"/>
      <c r="G3" s="85"/>
      <c r="H3" s="85"/>
      <c r="I3" s="85" t="s">
        <v>6</v>
      </c>
      <c r="J3" s="85" t="s">
        <v>7</v>
      </c>
      <c r="K3" s="85"/>
      <c r="L3" s="85"/>
      <c r="M3" s="86" t="s">
        <v>8</v>
      </c>
      <c r="N3" s="87" t="s">
        <v>3</v>
      </c>
      <c r="O3" s="83" t="s">
        <v>4</v>
      </c>
      <c r="P3" s="82" t="s">
        <v>5</v>
      </c>
      <c r="Q3" s="82"/>
      <c r="R3" s="82"/>
      <c r="S3" s="82"/>
      <c r="T3" s="82"/>
      <c r="U3" s="82"/>
      <c r="V3" s="82"/>
      <c r="W3" s="82"/>
      <c r="X3" s="82"/>
      <c r="Y3" s="82"/>
      <c r="Z3" s="82"/>
      <c r="AA3" s="82"/>
      <c r="AB3" s="83" t="s">
        <v>6</v>
      </c>
      <c r="AC3" s="82" t="s">
        <v>9</v>
      </c>
      <c r="AD3" s="82"/>
      <c r="AE3" s="82"/>
      <c r="AF3" s="83" t="s">
        <v>10</v>
      </c>
      <c r="AG3" s="82" t="s">
        <v>11</v>
      </c>
      <c r="AH3" s="82"/>
      <c r="AI3" s="82"/>
      <c r="AJ3" s="82"/>
      <c r="AK3" s="82"/>
      <c r="AL3" s="82"/>
      <c r="AM3" s="82"/>
      <c r="AN3" s="82"/>
      <c r="AO3" s="82"/>
      <c r="AP3" s="84" t="s">
        <v>12</v>
      </c>
    </row>
    <row r="4" spans="1:42" s="15" customFormat="1" ht="35.25" thickTop="1" thickBot="1">
      <c r="A4" s="88"/>
      <c r="B4" s="85"/>
      <c r="C4" s="85"/>
      <c r="D4" s="85"/>
      <c r="E4" s="7" t="s">
        <v>13</v>
      </c>
      <c r="F4" s="7" t="s">
        <v>14</v>
      </c>
      <c r="G4" s="7" t="s">
        <v>15</v>
      </c>
      <c r="H4" s="7" t="s">
        <v>16</v>
      </c>
      <c r="I4" s="85"/>
      <c r="J4" s="8" t="s">
        <v>17</v>
      </c>
      <c r="K4" s="8" t="s">
        <v>18</v>
      </c>
      <c r="L4" s="8" t="s">
        <v>19</v>
      </c>
      <c r="M4" s="86"/>
      <c r="N4" s="87"/>
      <c r="O4" s="83"/>
      <c r="P4" s="9" t="s">
        <v>20</v>
      </c>
      <c r="Q4" s="10" t="s">
        <v>21</v>
      </c>
      <c r="R4" s="11" t="s">
        <v>22</v>
      </c>
      <c r="S4" s="11" t="s">
        <v>23</v>
      </c>
      <c r="T4" s="11" t="s">
        <v>24</v>
      </c>
      <c r="U4" s="11" t="s">
        <v>25</v>
      </c>
      <c r="V4" s="11" t="s">
        <v>26</v>
      </c>
      <c r="W4" s="11" t="s">
        <v>27</v>
      </c>
      <c r="X4" s="11" t="s">
        <v>16</v>
      </c>
      <c r="Y4" s="11" t="s">
        <v>28</v>
      </c>
      <c r="Z4" s="11" t="s">
        <v>29</v>
      </c>
      <c r="AA4" s="11" t="s">
        <v>30</v>
      </c>
      <c r="AB4" s="83"/>
      <c r="AC4" s="12" t="s">
        <v>17</v>
      </c>
      <c r="AD4" s="13" t="s">
        <v>18</v>
      </c>
      <c r="AE4" s="14" t="s">
        <v>19</v>
      </c>
      <c r="AF4" s="83"/>
      <c r="AG4" s="10" t="s">
        <v>31</v>
      </c>
      <c r="AH4" s="11" t="s">
        <v>22</v>
      </c>
      <c r="AI4" s="11" t="s">
        <v>23</v>
      </c>
      <c r="AJ4" s="11" t="s">
        <v>24</v>
      </c>
      <c r="AK4" s="11" t="s">
        <v>25</v>
      </c>
      <c r="AL4" s="11" t="s">
        <v>26</v>
      </c>
      <c r="AM4" s="11" t="s">
        <v>27</v>
      </c>
      <c r="AN4" s="11" t="s">
        <v>16</v>
      </c>
      <c r="AO4" s="11" t="s">
        <v>29</v>
      </c>
      <c r="AP4" s="84"/>
    </row>
    <row r="5" spans="1:42" s="5" customFormat="1" ht="23.25" thickTop="1">
      <c r="A5" s="69"/>
      <c r="B5" s="49" t="s">
        <v>94</v>
      </c>
      <c r="C5" s="16" t="s">
        <v>93</v>
      </c>
      <c r="D5" s="17" t="s">
        <v>36</v>
      </c>
      <c r="E5" s="18" t="s">
        <v>95</v>
      </c>
      <c r="F5" s="18" t="s">
        <v>147</v>
      </c>
      <c r="G5" s="18" t="s">
        <v>96</v>
      </c>
      <c r="H5" s="18" t="s">
        <v>146</v>
      </c>
      <c r="I5" s="16" t="s">
        <v>86</v>
      </c>
      <c r="J5" s="19">
        <f t="shared" ref="J5:J15" si="0">SUM(K5:L5)</f>
        <v>17500</v>
      </c>
      <c r="K5" s="19">
        <v>17500</v>
      </c>
      <c r="L5" s="19">
        <v>0</v>
      </c>
      <c r="M5" s="20"/>
      <c r="N5" s="21"/>
      <c r="O5" s="22"/>
      <c r="P5" s="22"/>
      <c r="Q5" s="22"/>
      <c r="R5" s="22"/>
      <c r="S5" s="22"/>
      <c r="T5" s="22"/>
      <c r="U5" s="22"/>
      <c r="V5" s="23"/>
      <c r="W5" s="22"/>
      <c r="X5" s="22"/>
      <c r="Y5" s="22"/>
      <c r="Z5" s="22"/>
      <c r="AA5" s="22"/>
      <c r="AB5" s="24"/>
      <c r="AC5" s="25"/>
      <c r="AD5" s="25"/>
      <c r="AE5" s="26"/>
      <c r="AF5" s="25"/>
      <c r="AG5" s="22"/>
      <c r="AH5" s="22"/>
      <c r="AI5" s="22"/>
      <c r="AJ5" s="22"/>
      <c r="AK5" s="22"/>
      <c r="AL5" s="22"/>
      <c r="AM5" s="22"/>
      <c r="AN5" s="22"/>
      <c r="AO5" s="24"/>
      <c r="AP5" s="27"/>
    </row>
    <row r="6" spans="1:42" s="5" customFormat="1" ht="22.5">
      <c r="A6" s="69"/>
      <c r="B6" s="49" t="s">
        <v>97</v>
      </c>
      <c r="C6" s="16" t="s">
        <v>93</v>
      </c>
      <c r="D6" s="17" t="s">
        <v>36</v>
      </c>
      <c r="E6" s="18" t="s">
        <v>95</v>
      </c>
      <c r="F6" s="18" t="s">
        <v>147</v>
      </c>
      <c r="G6" s="18" t="s">
        <v>96</v>
      </c>
      <c r="H6" s="18" t="s">
        <v>146</v>
      </c>
      <c r="I6" s="16" t="s">
        <v>86</v>
      </c>
      <c r="J6" s="19">
        <v>20500</v>
      </c>
      <c r="K6" s="19">
        <v>20500</v>
      </c>
      <c r="L6" s="19">
        <v>0</v>
      </c>
      <c r="M6" s="20"/>
      <c r="N6" s="21"/>
      <c r="O6" s="22"/>
      <c r="P6" s="22"/>
      <c r="Q6" s="22"/>
      <c r="R6" s="22"/>
      <c r="S6" s="22"/>
      <c r="T6" s="22"/>
      <c r="U6" s="22"/>
      <c r="V6" s="22"/>
      <c r="W6" s="22"/>
      <c r="X6" s="22"/>
      <c r="Y6" s="22"/>
      <c r="Z6" s="22"/>
      <c r="AA6" s="22"/>
      <c r="AB6" s="24"/>
      <c r="AC6" s="25"/>
      <c r="AD6" s="25"/>
      <c r="AE6" s="26"/>
      <c r="AF6" s="25"/>
      <c r="AG6" s="22"/>
      <c r="AH6" s="22"/>
      <c r="AI6" s="22"/>
      <c r="AJ6" s="22"/>
      <c r="AK6" s="22"/>
      <c r="AL6" s="22"/>
      <c r="AM6" s="22"/>
      <c r="AN6" s="22"/>
      <c r="AO6" s="24"/>
      <c r="AP6" s="27"/>
    </row>
    <row r="7" spans="1:42" s="5" customFormat="1" ht="12.75">
      <c r="A7" s="69"/>
      <c r="B7" s="16" t="s">
        <v>98</v>
      </c>
      <c r="C7" s="16" t="s">
        <v>93</v>
      </c>
      <c r="D7" s="17" t="s">
        <v>36</v>
      </c>
      <c r="E7" s="18" t="s">
        <v>99</v>
      </c>
      <c r="F7" s="18" t="s">
        <v>147</v>
      </c>
      <c r="G7" s="18" t="s">
        <v>100</v>
      </c>
      <c r="H7" s="18" t="s">
        <v>100</v>
      </c>
      <c r="I7" s="16" t="s">
        <v>86</v>
      </c>
      <c r="J7" s="19">
        <v>30450</v>
      </c>
      <c r="K7" s="19">
        <v>30450</v>
      </c>
      <c r="L7" s="19">
        <v>0</v>
      </c>
      <c r="M7" s="20"/>
      <c r="N7" s="21"/>
      <c r="O7" s="22"/>
      <c r="P7" s="22"/>
      <c r="Q7" s="22"/>
      <c r="R7" s="22"/>
      <c r="S7" s="22"/>
      <c r="T7" s="22"/>
      <c r="U7" s="22"/>
      <c r="V7" s="22"/>
      <c r="W7" s="22"/>
      <c r="X7" s="22"/>
      <c r="Y7" s="22"/>
      <c r="Z7" s="22"/>
      <c r="AA7" s="22"/>
      <c r="AB7" s="24"/>
      <c r="AC7" s="25"/>
      <c r="AD7" s="25"/>
      <c r="AE7" s="26"/>
      <c r="AF7" s="25"/>
      <c r="AG7" s="22"/>
      <c r="AH7" s="22"/>
      <c r="AI7" s="22"/>
      <c r="AJ7" s="22"/>
      <c r="AK7" s="22"/>
      <c r="AL7" s="22"/>
      <c r="AM7" s="22"/>
      <c r="AN7" s="22"/>
      <c r="AO7" s="24"/>
      <c r="AP7" s="27"/>
    </row>
    <row r="8" spans="1:42" s="5" customFormat="1" ht="33.75">
      <c r="A8" s="69"/>
      <c r="B8" s="49" t="s">
        <v>101</v>
      </c>
      <c r="C8" s="16" t="s">
        <v>93</v>
      </c>
      <c r="D8" s="17" t="s">
        <v>45</v>
      </c>
      <c r="E8" s="18" t="s">
        <v>102</v>
      </c>
      <c r="F8" s="18" t="s">
        <v>147</v>
      </c>
      <c r="G8" s="18" t="s">
        <v>103</v>
      </c>
      <c r="H8" s="18" t="s">
        <v>103</v>
      </c>
      <c r="I8" s="16" t="s">
        <v>86</v>
      </c>
      <c r="J8" s="19">
        <v>266678</v>
      </c>
      <c r="K8" s="19">
        <v>266678</v>
      </c>
      <c r="L8" s="19">
        <v>0</v>
      </c>
      <c r="M8" s="20"/>
      <c r="N8" s="21"/>
      <c r="O8" s="22"/>
      <c r="P8" s="22"/>
      <c r="Q8" s="22"/>
      <c r="R8" s="22"/>
      <c r="S8" s="22"/>
      <c r="T8" s="22"/>
      <c r="U8" s="22"/>
      <c r="V8" s="22"/>
      <c r="W8" s="22"/>
      <c r="X8" s="22"/>
      <c r="Y8" s="22"/>
      <c r="Z8" s="22"/>
      <c r="AA8" s="22"/>
      <c r="AB8" s="24"/>
      <c r="AC8" s="25"/>
      <c r="AD8" s="25"/>
      <c r="AE8" s="26"/>
      <c r="AF8" s="25"/>
      <c r="AG8" s="22"/>
      <c r="AH8" s="22"/>
      <c r="AI8" s="22"/>
      <c r="AJ8" s="22"/>
      <c r="AK8" s="22"/>
      <c r="AL8" s="22"/>
      <c r="AM8" s="22"/>
      <c r="AN8" s="22"/>
      <c r="AO8" s="24"/>
      <c r="AP8" s="27"/>
    </row>
    <row r="9" spans="1:42" s="5" customFormat="1" ht="12.75">
      <c r="A9" s="69"/>
      <c r="B9" s="18" t="s">
        <v>104</v>
      </c>
      <c r="C9" s="16" t="s">
        <v>93</v>
      </c>
      <c r="D9" s="17" t="s">
        <v>36</v>
      </c>
      <c r="E9" s="18" t="s">
        <v>105</v>
      </c>
      <c r="F9" s="18" t="s">
        <v>147</v>
      </c>
      <c r="G9" s="18" t="s">
        <v>106</v>
      </c>
      <c r="H9" s="18" t="s">
        <v>106</v>
      </c>
      <c r="I9" s="16" t="s">
        <v>86</v>
      </c>
      <c r="J9" s="19">
        <f t="shared" si="0"/>
        <v>28750</v>
      </c>
      <c r="K9" s="19">
        <v>28750</v>
      </c>
      <c r="L9" s="19">
        <v>0</v>
      </c>
      <c r="M9" s="20"/>
      <c r="N9" s="21"/>
      <c r="O9" s="22"/>
      <c r="P9" s="22"/>
      <c r="Q9" s="22"/>
      <c r="R9" s="22"/>
      <c r="S9" s="22"/>
      <c r="T9" s="22"/>
      <c r="U9" s="22"/>
      <c r="V9" s="22"/>
      <c r="W9" s="22"/>
      <c r="X9" s="22"/>
      <c r="Y9" s="22"/>
      <c r="Z9" s="22"/>
      <c r="AA9" s="22"/>
      <c r="AB9" s="24"/>
      <c r="AC9" s="25"/>
      <c r="AD9" s="25"/>
      <c r="AE9" s="26"/>
      <c r="AF9" s="25"/>
      <c r="AG9" s="22"/>
      <c r="AH9" s="22"/>
      <c r="AI9" s="22"/>
      <c r="AJ9" s="22"/>
      <c r="AK9" s="22"/>
      <c r="AL9" s="22"/>
      <c r="AM9" s="22"/>
      <c r="AN9" s="22"/>
      <c r="AO9" s="24"/>
      <c r="AP9" s="27"/>
    </row>
    <row r="10" spans="1:42" s="5" customFormat="1" ht="33.75">
      <c r="A10" s="69"/>
      <c r="B10" s="49" t="s">
        <v>107</v>
      </c>
      <c r="C10" s="16" t="s">
        <v>93</v>
      </c>
      <c r="D10" s="17" t="s">
        <v>36</v>
      </c>
      <c r="E10" s="18" t="s">
        <v>105</v>
      </c>
      <c r="F10" s="18" t="s">
        <v>147</v>
      </c>
      <c r="G10" s="18" t="s">
        <v>106</v>
      </c>
      <c r="H10" s="18" t="s">
        <v>106</v>
      </c>
      <c r="I10" s="16" t="s">
        <v>86</v>
      </c>
      <c r="J10" s="19">
        <f t="shared" si="0"/>
        <v>12050</v>
      </c>
      <c r="K10" s="19">
        <v>12050</v>
      </c>
      <c r="L10" s="19">
        <v>0</v>
      </c>
      <c r="M10" s="20"/>
      <c r="N10" s="21"/>
      <c r="O10" s="22"/>
      <c r="P10" s="22"/>
      <c r="Q10" s="22"/>
      <c r="R10" s="22"/>
      <c r="S10" s="22"/>
      <c r="T10" s="22"/>
      <c r="U10" s="22"/>
      <c r="V10" s="22"/>
      <c r="W10" s="22"/>
      <c r="X10" s="22"/>
      <c r="Y10" s="22"/>
      <c r="Z10" s="22"/>
      <c r="AA10" s="22"/>
      <c r="AB10" s="24"/>
      <c r="AC10" s="25"/>
      <c r="AD10" s="25"/>
      <c r="AE10" s="26"/>
      <c r="AF10" s="25"/>
      <c r="AG10" s="22"/>
      <c r="AH10" s="22"/>
      <c r="AI10" s="22"/>
      <c r="AJ10" s="22"/>
      <c r="AK10" s="22"/>
      <c r="AL10" s="22"/>
      <c r="AM10" s="22"/>
      <c r="AN10" s="22"/>
      <c r="AO10" s="24"/>
      <c r="AP10" s="27"/>
    </row>
    <row r="11" spans="1:42" s="5" customFormat="1" ht="22.5">
      <c r="A11" s="69"/>
      <c r="B11" s="49" t="s">
        <v>108</v>
      </c>
      <c r="C11" s="16" t="s">
        <v>93</v>
      </c>
      <c r="D11" s="17" t="s">
        <v>36</v>
      </c>
      <c r="E11" s="18" t="s">
        <v>109</v>
      </c>
      <c r="F11" s="18" t="s">
        <v>147</v>
      </c>
      <c r="G11" s="18" t="s">
        <v>110</v>
      </c>
      <c r="H11" s="18" t="s">
        <v>110</v>
      </c>
      <c r="I11" s="16" t="s">
        <v>86</v>
      </c>
      <c r="J11" s="19">
        <f t="shared" si="0"/>
        <v>5400</v>
      </c>
      <c r="K11" s="19">
        <v>5400</v>
      </c>
      <c r="L11" s="19">
        <v>0</v>
      </c>
      <c r="M11" s="20"/>
      <c r="N11" s="21"/>
      <c r="O11" s="22"/>
      <c r="P11" s="22"/>
      <c r="Q11" s="22"/>
      <c r="R11" s="22"/>
      <c r="S11" s="22"/>
      <c r="T11" s="22"/>
      <c r="U11" s="22"/>
      <c r="V11" s="22"/>
      <c r="W11" s="22"/>
      <c r="X11" s="22"/>
      <c r="Y11" s="22"/>
      <c r="Z11" s="22"/>
      <c r="AA11" s="22"/>
      <c r="AB11" s="24"/>
      <c r="AC11" s="25"/>
      <c r="AD11" s="25"/>
      <c r="AE11" s="26"/>
      <c r="AF11" s="25"/>
      <c r="AG11" s="22"/>
      <c r="AH11" s="22"/>
      <c r="AI11" s="22"/>
      <c r="AJ11" s="22"/>
      <c r="AK11" s="22"/>
      <c r="AL11" s="22"/>
      <c r="AM11" s="22"/>
      <c r="AN11" s="22"/>
      <c r="AO11" s="24"/>
      <c r="AP11" s="27"/>
    </row>
    <row r="12" spans="1:42" s="5" customFormat="1" ht="22.5">
      <c r="A12" s="69"/>
      <c r="B12" s="49" t="s">
        <v>111</v>
      </c>
      <c r="C12" s="16" t="s">
        <v>93</v>
      </c>
      <c r="D12" s="17" t="s">
        <v>36</v>
      </c>
      <c r="E12" s="18" t="s">
        <v>105</v>
      </c>
      <c r="F12" s="18" t="s">
        <v>147</v>
      </c>
      <c r="G12" s="18" t="s">
        <v>106</v>
      </c>
      <c r="H12" s="18" t="s">
        <v>106</v>
      </c>
      <c r="I12" s="16" t="s">
        <v>86</v>
      </c>
      <c r="J12" s="19">
        <v>7800</v>
      </c>
      <c r="K12" s="19">
        <v>7800</v>
      </c>
      <c r="L12" s="19">
        <v>0</v>
      </c>
      <c r="M12" s="20"/>
      <c r="N12" s="21"/>
      <c r="O12" s="22"/>
      <c r="P12" s="22"/>
      <c r="Q12" s="22"/>
      <c r="R12" s="22"/>
      <c r="S12" s="22"/>
      <c r="T12" s="22"/>
      <c r="U12" s="22"/>
      <c r="V12" s="22"/>
      <c r="W12" s="22"/>
      <c r="X12" s="22"/>
      <c r="Y12" s="22"/>
      <c r="Z12" s="22"/>
      <c r="AA12" s="22"/>
      <c r="AB12" s="24"/>
      <c r="AC12" s="25"/>
      <c r="AD12" s="25"/>
      <c r="AE12" s="26"/>
      <c r="AF12" s="25"/>
      <c r="AG12" s="22"/>
      <c r="AH12" s="22"/>
      <c r="AI12" s="22"/>
      <c r="AJ12" s="22"/>
      <c r="AK12" s="22"/>
      <c r="AL12" s="22"/>
      <c r="AM12" s="22"/>
      <c r="AN12" s="22"/>
      <c r="AO12" s="24"/>
      <c r="AP12" s="27"/>
    </row>
    <row r="13" spans="1:42" s="5" customFormat="1" ht="12.75">
      <c r="A13" s="69"/>
      <c r="B13" s="16" t="s">
        <v>112</v>
      </c>
      <c r="C13" s="16" t="s">
        <v>93</v>
      </c>
      <c r="D13" s="17" t="s">
        <v>36</v>
      </c>
      <c r="E13" s="18" t="s">
        <v>113</v>
      </c>
      <c r="F13" s="18" t="s">
        <v>147</v>
      </c>
      <c r="G13" s="18" t="s">
        <v>114</v>
      </c>
      <c r="H13" s="18" t="s">
        <v>114</v>
      </c>
      <c r="I13" s="16" t="s">
        <v>86</v>
      </c>
      <c r="J13" s="19">
        <f t="shared" si="0"/>
        <v>18000</v>
      </c>
      <c r="K13" s="19">
        <v>18000</v>
      </c>
      <c r="L13" s="19">
        <v>0</v>
      </c>
      <c r="M13" s="20"/>
      <c r="N13" s="21"/>
      <c r="O13" s="22"/>
      <c r="P13" s="22"/>
      <c r="Q13" s="22"/>
      <c r="R13" s="22"/>
      <c r="S13" s="22"/>
      <c r="T13" s="22"/>
      <c r="U13" s="22"/>
      <c r="V13" s="22"/>
      <c r="W13" s="22"/>
      <c r="X13" s="22"/>
      <c r="Y13" s="22"/>
      <c r="Z13" s="22"/>
      <c r="AA13" s="22"/>
      <c r="AB13" s="24"/>
      <c r="AC13" s="25"/>
      <c r="AD13" s="25"/>
      <c r="AE13" s="26"/>
      <c r="AF13" s="25"/>
      <c r="AG13" s="22"/>
      <c r="AH13" s="22"/>
      <c r="AI13" s="22"/>
      <c r="AJ13" s="22"/>
      <c r="AK13" s="22"/>
      <c r="AL13" s="22"/>
      <c r="AM13" s="22"/>
      <c r="AN13" s="22"/>
      <c r="AO13" s="24"/>
      <c r="AP13" s="27"/>
    </row>
    <row r="14" spans="1:42" s="5" customFormat="1" ht="12.75">
      <c r="A14" s="69"/>
      <c r="B14" s="16" t="s">
        <v>115</v>
      </c>
      <c r="C14" s="16" t="s">
        <v>93</v>
      </c>
      <c r="D14" s="17" t="s">
        <v>36</v>
      </c>
      <c r="E14" s="18" t="s">
        <v>109</v>
      </c>
      <c r="F14" s="18" t="s">
        <v>147</v>
      </c>
      <c r="G14" s="18" t="s">
        <v>110</v>
      </c>
      <c r="H14" s="18" t="s">
        <v>110</v>
      </c>
      <c r="I14" s="16" t="s">
        <v>86</v>
      </c>
      <c r="J14" s="19">
        <f t="shared" si="0"/>
        <v>20000</v>
      </c>
      <c r="K14" s="19">
        <v>20000</v>
      </c>
      <c r="L14" s="19">
        <v>0</v>
      </c>
      <c r="M14" s="20"/>
      <c r="N14" s="21"/>
      <c r="O14" s="22"/>
      <c r="P14" s="22"/>
      <c r="Q14" s="22"/>
      <c r="R14" s="22"/>
      <c r="S14" s="22"/>
      <c r="T14" s="22"/>
      <c r="U14" s="22"/>
      <c r="V14" s="22"/>
      <c r="W14" s="22"/>
      <c r="X14" s="22"/>
      <c r="Y14" s="22"/>
      <c r="Z14" s="22"/>
      <c r="AA14" s="22"/>
      <c r="AB14" s="24"/>
      <c r="AC14" s="25"/>
      <c r="AD14" s="25"/>
      <c r="AE14" s="26"/>
      <c r="AF14" s="25"/>
      <c r="AG14" s="22"/>
      <c r="AH14" s="22"/>
      <c r="AI14" s="22"/>
      <c r="AJ14" s="22"/>
      <c r="AK14" s="22"/>
      <c r="AL14" s="22"/>
      <c r="AM14" s="22"/>
      <c r="AN14" s="22"/>
      <c r="AO14" s="24"/>
      <c r="AP14" s="27"/>
    </row>
    <row r="15" spans="1:42" s="5" customFormat="1" ht="12.75">
      <c r="A15" s="69"/>
      <c r="B15" s="16" t="s">
        <v>116</v>
      </c>
      <c r="C15" s="16" t="s">
        <v>93</v>
      </c>
      <c r="D15" s="17" t="s">
        <v>36</v>
      </c>
      <c r="E15" s="18" t="s">
        <v>117</v>
      </c>
      <c r="F15" s="18" t="s">
        <v>147</v>
      </c>
      <c r="G15" s="18" t="s">
        <v>118</v>
      </c>
      <c r="H15" s="18" t="s">
        <v>118</v>
      </c>
      <c r="I15" s="16" t="s">
        <v>86</v>
      </c>
      <c r="J15" s="19">
        <f t="shared" si="0"/>
        <v>3550</v>
      </c>
      <c r="K15" s="19">
        <v>3550</v>
      </c>
      <c r="L15" s="19">
        <v>0</v>
      </c>
      <c r="M15" s="20"/>
      <c r="N15" s="21"/>
      <c r="O15" s="22"/>
      <c r="P15" s="22"/>
      <c r="Q15" s="22"/>
      <c r="R15" s="22"/>
      <c r="S15" s="22"/>
      <c r="T15" s="22"/>
      <c r="U15" s="22"/>
      <c r="V15" s="22"/>
      <c r="W15" s="22"/>
      <c r="X15" s="22"/>
      <c r="Y15" s="22"/>
      <c r="Z15" s="22"/>
      <c r="AA15" s="22"/>
      <c r="AB15" s="24"/>
      <c r="AC15" s="25"/>
      <c r="AD15" s="25"/>
      <c r="AE15" s="26"/>
      <c r="AF15" s="25"/>
      <c r="AG15" s="22"/>
      <c r="AH15" s="22"/>
      <c r="AI15" s="22"/>
      <c r="AJ15" s="22"/>
      <c r="AK15" s="22"/>
      <c r="AL15" s="22"/>
      <c r="AM15" s="22"/>
      <c r="AN15" s="22"/>
      <c r="AO15" s="24"/>
      <c r="AP15" s="27"/>
    </row>
    <row r="16" spans="1:42" s="5" customFormat="1" ht="22.5">
      <c r="A16" s="69"/>
      <c r="B16" s="49" t="s">
        <v>119</v>
      </c>
      <c r="C16" s="16" t="s">
        <v>93</v>
      </c>
      <c r="D16" s="17" t="s">
        <v>36</v>
      </c>
      <c r="E16" s="18" t="s">
        <v>121</v>
      </c>
      <c r="F16" s="18" t="s">
        <v>147</v>
      </c>
      <c r="G16" s="18" t="s">
        <v>122</v>
      </c>
      <c r="H16" s="18" t="s">
        <v>123</v>
      </c>
      <c r="I16" s="16" t="s">
        <v>86</v>
      </c>
      <c r="J16" s="19">
        <v>5346</v>
      </c>
      <c r="K16" s="19">
        <v>5346</v>
      </c>
      <c r="L16" s="19">
        <v>0</v>
      </c>
      <c r="M16" s="20"/>
      <c r="N16" s="21"/>
      <c r="O16" s="22"/>
      <c r="P16" s="22"/>
      <c r="Q16" s="22"/>
      <c r="R16" s="22"/>
      <c r="S16" s="22"/>
      <c r="T16" s="22"/>
      <c r="U16" s="22"/>
      <c r="V16" s="22"/>
      <c r="W16" s="22"/>
      <c r="X16" s="22"/>
      <c r="Y16" s="22"/>
      <c r="Z16" s="22"/>
      <c r="AA16" s="22"/>
      <c r="AB16" s="24"/>
      <c r="AC16" s="25"/>
      <c r="AD16" s="25"/>
      <c r="AE16" s="26"/>
      <c r="AF16" s="25"/>
      <c r="AG16" s="22"/>
      <c r="AH16" s="22"/>
      <c r="AI16" s="22"/>
      <c r="AJ16" s="22"/>
      <c r="AK16" s="22"/>
      <c r="AL16" s="22"/>
      <c r="AM16" s="22"/>
      <c r="AN16" s="22"/>
      <c r="AO16" s="24"/>
      <c r="AP16" s="27"/>
    </row>
    <row r="17" spans="1:42" s="5" customFormat="1" ht="27.75" customHeight="1">
      <c r="A17" s="69"/>
      <c r="B17" s="50" t="s">
        <v>120</v>
      </c>
      <c r="C17" s="16" t="s">
        <v>93</v>
      </c>
      <c r="D17" s="17" t="s">
        <v>36</v>
      </c>
      <c r="E17" s="18" t="s">
        <v>121</v>
      </c>
      <c r="F17" s="18" t="s">
        <v>147</v>
      </c>
      <c r="G17" s="18" t="s">
        <v>122</v>
      </c>
      <c r="H17" s="18" t="s">
        <v>123</v>
      </c>
      <c r="I17" s="16" t="s">
        <v>86</v>
      </c>
      <c r="J17" s="19">
        <v>10500</v>
      </c>
      <c r="K17" s="19">
        <v>10500</v>
      </c>
      <c r="L17" s="19">
        <v>0</v>
      </c>
      <c r="M17" s="20"/>
      <c r="N17" s="21"/>
      <c r="O17" s="22"/>
      <c r="P17" s="22"/>
      <c r="Q17" s="22"/>
      <c r="R17" s="22"/>
      <c r="S17" s="22"/>
      <c r="T17" s="22"/>
      <c r="U17" s="22"/>
      <c r="V17" s="22"/>
      <c r="W17" s="22"/>
      <c r="X17" s="22"/>
      <c r="Y17" s="22"/>
      <c r="Z17" s="22"/>
      <c r="AA17" s="22"/>
      <c r="AB17" s="24"/>
      <c r="AC17" s="25"/>
      <c r="AD17" s="25"/>
      <c r="AE17" s="26"/>
      <c r="AF17" s="25"/>
      <c r="AG17" s="22"/>
      <c r="AH17" s="22"/>
      <c r="AI17" s="22"/>
      <c r="AJ17" s="22"/>
      <c r="AK17" s="22"/>
      <c r="AL17" s="22"/>
      <c r="AM17" s="22"/>
      <c r="AN17" s="22"/>
      <c r="AO17" s="24"/>
      <c r="AP17" s="27"/>
    </row>
    <row r="18" spans="1:42" s="5" customFormat="1" ht="22.5">
      <c r="A18" s="69"/>
      <c r="B18" s="51" t="s">
        <v>124</v>
      </c>
      <c r="C18" s="16" t="s">
        <v>93</v>
      </c>
      <c r="D18" s="17" t="s">
        <v>36</v>
      </c>
      <c r="E18" s="18" t="s">
        <v>125</v>
      </c>
      <c r="F18" s="18" t="s">
        <v>147</v>
      </c>
      <c r="G18" s="18" t="s">
        <v>126</v>
      </c>
      <c r="H18" s="18" t="s">
        <v>126</v>
      </c>
      <c r="I18" s="16" t="s">
        <v>86</v>
      </c>
      <c r="J18" s="19">
        <v>5000</v>
      </c>
      <c r="K18" s="19">
        <v>5000</v>
      </c>
      <c r="L18" s="19">
        <v>0</v>
      </c>
      <c r="M18" s="20"/>
      <c r="N18" s="21"/>
      <c r="O18" s="22"/>
      <c r="P18" s="22"/>
      <c r="Q18" s="22"/>
      <c r="R18" s="22"/>
      <c r="S18" s="22"/>
      <c r="T18" s="22"/>
      <c r="U18" s="22"/>
      <c r="V18" s="22"/>
      <c r="W18" s="22"/>
      <c r="X18" s="22"/>
      <c r="Y18" s="22"/>
      <c r="Z18" s="22"/>
      <c r="AA18" s="22"/>
      <c r="AB18" s="24"/>
      <c r="AC18" s="25"/>
      <c r="AD18" s="25"/>
      <c r="AE18" s="26"/>
      <c r="AF18" s="25"/>
      <c r="AG18" s="22"/>
      <c r="AH18" s="22"/>
      <c r="AI18" s="22"/>
      <c r="AJ18" s="22"/>
      <c r="AK18" s="22"/>
      <c r="AL18" s="22"/>
      <c r="AM18" s="22"/>
      <c r="AN18" s="22"/>
      <c r="AO18" s="24"/>
      <c r="AP18" s="27"/>
    </row>
    <row r="19" spans="1:42" s="5" customFormat="1" ht="33.75">
      <c r="A19" s="69"/>
      <c r="B19" s="52" t="s">
        <v>127</v>
      </c>
      <c r="C19" s="16" t="s">
        <v>93</v>
      </c>
      <c r="D19" s="17" t="s">
        <v>45</v>
      </c>
      <c r="E19" s="18" t="s">
        <v>128</v>
      </c>
      <c r="F19" s="18" t="s">
        <v>147</v>
      </c>
      <c r="G19" s="18" t="s">
        <v>129</v>
      </c>
      <c r="H19" s="18" t="s">
        <v>129</v>
      </c>
      <c r="I19" s="16" t="s">
        <v>86</v>
      </c>
      <c r="J19" s="19">
        <v>65000</v>
      </c>
      <c r="K19" s="19">
        <v>65000</v>
      </c>
      <c r="L19" s="19">
        <v>0</v>
      </c>
      <c r="M19" s="20"/>
      <c r="N19" s="21"/>
      <c r="O19" s="22"/>
      <c r="P19" s="22"/>
      <c r="Q19" s="22"/>
      <c r="R19" s="22"/>
      <c r="S19" s="22"/>
      <c r="T19" s="22"/>
      <c r="U19" s="22"/>
      <c r="V19" s="22"/>
      <c r="W19" s="22"/>
      <c r="X19" s="22"/>
      <c r="Y19" s="22"/>
      <c r="Z19" s="22"/>
      <c r="AA19" s="22"/>
      <c r="AB19" s="24"/>
      <c r="AC19" s="25"/>
      <c r="AD19" s="25"/>
      <c r="AE19" s="26"/>
      <c r="AF19" s="25"/>
      <c r="AG19" s="22"/>
      <c r="AH19" s="22"/>
      <c r="AI19" s="22"/>
      <c r="AJ19" s="22"/>
      <c r="AK19" s="22"/>
      <c r="AL19" s="22"/>
      <c r="AM19" s="22"/>
      <c r="AN19" s="22"/>
      <c r="AO19" s="24"/>
      <c r="AP19" s="27"/>
    </row>
    <row r="20" spans="1:42" s="5" customFormat="1" ht="22.5">
      <c r="A20" s="69"/>
      <c r="B20" s="52" t="s">
        <v>130</v>
      </c>
      <c r="C20" s="16" t="s">
        <v>93</v>
      </c>
      <c r="D20" s="17" t="s">
        <v>45</v>
      </c>
      <c r="E20" s="18" t="s">
        <v>128</v>
      </c>
      <c r="F20" s="18" t="s">
        <v>147</v>
      </c>
      <c r="G20" s="18" t="s">
        <v>129</v>
      </c>
      <c r="H20" s="18" t="s">
        <v>129</v>
      </c>
      <c r="I20" s="16" t="s">
        <v>86</v>
      </c>
      <c r="J20" s="19">
        <v>94000</v>
      </c>
      <c r="K20" s="19">
        <v>94000</v>
      </c>
      <c r="L20" s="19">
        <v>0</v>
      </c>
      <c r="M20" s="20"/>
      <c r="N20" s="21"/>
      <c r="O20" s="22"/>
      <c r="P20" s="22"/>
      <c r="Q20" s="22"/>
      <c r="R20" s="22"/>
      <c r="S20" s="22"/>
      <c r="T20" s="22"/>
      <c r="U20" s="22"/>
      <c r="V20" s="22"/>
      <c r="W20" s="22"/>
      <c r="X20" s="22"/>
      <c r="Y20" s="22"/>
      <c r="Z20" s="22"/>
      <c r="AA20" s="22"/>
      <c r="AB20" s="24"/>
      <c r="AC20" s="25"/>
      <c r="AD20" s="25"/>
      <c r="AE20" s="26"/>
      <c r="AF20" s="25"/>
      <c r="AG20" s="22"/>
      <c r="AH20" s="22"/>
      <c r="AI20" s="22"/>
      <c r="AJ20" s="22"/>
      <c r="AK20" s="22"/>
      <c r="AL20" s="22"/>
      <c r="AM20" s="22"/>
      <c r="AN20" s="22"/>
      <c r="AO20" s="24"/>
      <c r="AP20" s="27"/>
    </row>
    <row r="21" spans="1:42" s="5" customFormat="1" ht="45">
      <c r="A21" s="69"/>
      <c r="B21" s="53" t="s">
        <v>131</v>
      </c>
      <c r="C21" s="16" t="s">
        <v>93</v>
      </c>
      <c r="D21" s="17" t="s">
        <v>45</v>
      </c>
      <c r="E21" s="18" t="s">
        <v>128</v>
      </c>
      <c r="F21" s="18" t="s">
        <v>147</v>
      </c>
      <c r="G21" s="18" t="s">
        <v>129</v>
      </c>
      <c r="H21" s="18" t="s">
        <v>129</v>
      </c>
      <c r="I21" s="16" t="s">
        <v>86</v>
      </c>
      <c r="J21" s="19">
        <v>100000</v>
      </c>
      <c r="K21" s="19">
        <v>100000</v>
      </c>
      <c r="L21" s="19">
        <v>0</v>
      </c>
      <c r="M21" s="20"/>
      <c r="N21" s="21"/>
      <c r="O21" s="22"/>
      <c r="P21" s="22"/>
      <c r="Q21" s="22"/>
      <c r="R21" s="22"/>
      <c r="S21" s="22"/>
      <c r="T21" s="22"/>
      <c r="U21" s="22"/>
      <c r="V21" s="22"/>
      <c r="W21" s="22"/>
      <c r="X21" s="22"/>
      <c r="Y21" s="22"/>
      <c r="Z21" s="22"/>
      <c r="AA21" s="22"/>
      <c r="AB21" s="24"/>
      <c r="AC21" s="25"/>
      <c r="AD21" s="25"/>
      <c r="AE21" s="26"/>
      <c r="AF21" s="25"/>
      <c r="AG21" s="22"/>
      <c r="AH21" s="22"/>
      <c r="AI21" s="22"/>
      <c r="AJ21" s="22"/>
      <c r="AK21" s="22"/>
      <c r="AL21" s="22"/>
      <c r="AM21" s="22"/>
      <c r="AN21" s="22"/>
      <c r="AO21" s="24"/>
      <c r="AP21" s="27"/>
    </row>
    <row r="22" spans="1:42" s="5" customFormat="1" ht="22.5">
      <c r="A22" s="69"/>
      <c r="B22" s="52" t="s">
        <v>132</v>
      </c>
      <c r="C22" s="16" t="s">
        <v>93</v>
      </c>
      <c r="D22" s="17" t="s">
        <v>45</v>
      </c>
      <c r="E22" s="18" t="s">
        <v>128</v>
      </c>
      <c r="F22" s="18" t="s">
        <v>147</v>
      </c>
      <c r="G22" s="18" t="s">
        <v>129</v>
      </c>
      <c r="H22" s="18" t="s">
        <v>129</v>
      </c>
      <c r="I22" s="16" t="s">
        <v>86</v>
      </c>
      <c r="J22" s="19">
        <v>179980</v>
      </c>
      <c r="K22" s="19">
        <v>179980</v>
      </c>
      <c r="L22" s="19">
        <v>0</v>
      </c>
      <c r="M22" s="20"/>
      <c r="N22" s="21"/>
      <c r="O22" s="22"/>
      <c r="P22" s="22"/>
      <c r="Q22" s="22"/>
      <c r="R22" s="22"/>
      <c r="S22" s="22"/>
      <c r="T22" s="22"/>
      <c r="U22" s="22"/>
      <c r="V22" s="22"/>
      <c r="W22" s="22"/>
      <c r="X22" s="22"/>
      <c r="Y22" s="22"/>
      <c r="Z22" s="22"/>
      <c r="AA22" s="22"/>
      <c r="AB22" s="24"/>
      <c r="AC22" s="25"/>
      <c r="AD22" s="25"/>
      <c r="AE22" s="26"/>
      <c r="AF22" s="25"/>
      <c r="AG22" s="22"/>
      <c r="AH22" s="22"/>
      <c r="AI22" s="22"/>
      <c r="AJ22" s="22"/>
      <c r="AK22" s="22"/>
      <c r="AL22" s="22"/>
      <c r="AM22" s="22"/>
      <c r="AN22" s="22"/>
      <c r="AO22" s="24"/>
      <c r="AP22" s="27"/>
    </row>
    <row r="23" spans="1:42" s="5" customFormat="1" ht="33.75">
      <c r="A23" s="69"/>
      <c r="B23" s="52" t="s">
        <v>133</v>
      </c>
      <c r="C23" s="16" t="s">
        <v>93</v>
      </c>
      <c r="D23" s="17" t="s">
        <v>45</v>
      </c>
      <c r="E23" s="18" t="s">
        <v>128</v>
      </c>
      <c r="F23" s="18" t="s">
        <v>147</v>
      </c>
      <c r="G23" s="18" t="s">
        <v>129</v>
      </c>
      <c r="H23" s="18" t="s">
        <v>129</v>
      </c>
      <c r="I23" s="16" t="s">
        <v>86</v>
      </c>
      <c r="J23" s="19">
        <v>59985</v>
      </c>
      <c r="K23" s="19">
        <v>59985</v>
      </c>
      <c r="L23" s="19">
        <v>0</v>
      </c>
      <c r="M23" s="20"/>
      <c r="N23" s="21"/>
      <c r="O23" s="22"/>
      <c r="P23" s="22"/>
      <c r="Q23" s="22"/>
      <c r="R23" s="22"/>
      <c r="S23" s="22"/>
      <c r="T23" s="22"/>
      <c r="U23" s="22"/>
      <c r="V23" s="22"/>
      <c r="W23" s="22"/>
      <c r="X23" s="22"/>
      <c r="Y23" s="22"/>
      <c r="Z23" s="22"/>
      <c r="AA23" s="22"/>
      <c r="AB23" s="24"/>
      <c r="AC23" s="25"/>
      <c r="AD23" s="25"/>
      <c r="AE23" s="26"/>
      <c r="AF23" s="25"/>
      <c r="AG23" s="22"/>
      <c r="AH23" s="22"/>
      <c r="AI23" s="22"/>
      <c r="AJ23" s="22"/>
      <c r="AK23" s="22"/>
      <c r="AL23" s="22"/>
      <c r="AM23" s="22"/>
      <c r="AN23" s="22"/>
      <c r="AO23" s="24"/>
      <c r="AP23" s="27"/>
    </row>
    <row r="24" spans="1:42" s="5" customFormat="1" ht="33.75">
      <c r="A24" s="69"/>
      <c r="B24" s="52" t="s">
        <v>134</v>
      </c>
      <c r="C24" s="16" t="s">
        <v>93</v>
      </c>
      <c r="D24" s="17" t="s">
        <v>45</v>
      </c>
      <c r="E24" s="18" t="s">
        <v>128</v>
      </c>
      <c r="F24" s="18" t="s">
        <v>147</v>
      </c>
      <c r="G24" s="18" t="s">
        <v>129</v>
      </c>
      <c r="H24" s="18" t="s">
        <v>129</v>
      </c>
      <c r="I24" s="16" t="s">
        <v>86</v>
      </c>
      <c r="J24" s="19">
        <v>130000</v>
      </c>
      <c r="K24" s="19">
        <v>130000</v>
      </c>
      <c r="L24" s="19">
        <v>0</v>
      </c>
      <c r="M24" s="20"/>
      <c r="N24" s="21"/>
      <c r="O24" s="22"/>
      <c r="P24" s="22"/>
      <c r="Q24" s="22"/>
      <c r="R24" s="22"/>
      <c r="S24" s="22"/>
      <c r="T24" s="22"/>
      <c r="U24" s="22"/>
      <c r="V24" s="22"/>
      <c r="W24" s="22"/>
      <c r="X24" s="22"/>
      <c r="Y24" s="22"/>
      <c r="Z24" s="22"/>
      <c r="AA24" s="22"/>
      <c r="AB24" s="24"/>
      <c r="AC24" s="25"/>
      <c r="AD24" s="25"/>
      <c r="AE24" s="26"/>
      <c r="AF24" s="25"/>
      <c r="AG24" s="22"/>
      <c r="AH24" s="22"/>
      <c r="AI24" s="22"/>
      <c r="AJ24" s="22"/>
      <c r="AK24" s="22"/>
      <c r="AL24" s="22"/>
      <c r="AM24" s="22"/>
      <c r="AN24" s="22"/>
      <c r="AO24" s="24"/>
      <c r="AP24" s="27"/>
    </row>
    <row r="25" spans="1:42" s="5" customFormat="1" ht="33.75">
      <c r="A25" s="69"/>
      <c r="B25" s="52" t="s">
        <v>135</v>
      </c>
      <c r="C25" s="16" t="s">
        <v>93</v>
      </c>
      <c r="D25" s="17" t="s">
        <v>45</v>
      </c>
      <c r="E25" s="18" t="s">
        <v>128</v>
      </c>
      <c r="F25" s="18" t="s">
        <v>147</v>
      </c>
      <c r="G25" s="18" t="s">
        <v>129</v>
      </c>
      <c r="H25" s="18" t="s">
        <v>129</v>
      </c>
      <c r="I25" s="16" t="s">
        <v>86</v>
      </c>
      <c r="J25" s="19">
        <v>200000</v>
      </c>
      <c r="K25" s="19">
        <v>200000</v>
      </c>
      <c r="L25" s="19">
        <v>0</v>
      </c>
      <c r="M25" s="20"/>
      <c r="N25" s="21"/>
      <c r="O25" s="22"/>
      <c r="P25" s="22"/>
      <c r="Q25" s="22"/>
      <c r="R25" s="22"/>
      <c r="S25" s="22"/>
      <c r="T25" s="22"/>
      <c r="U25" s="22"/>
      <c r="V25" s="22"/>
      <c r="W25" s="22"/>
      <c r="X25" s="22"/>
      <c r="Y25" s="22"/>
      <c r="Z25" s="22"/>
      <c r="AA25" s="22"/>
      <c r="AB25" s="24"/>
      <c r="AC25" s="25"/>
      <c r="AD25" s="25"/>
      <c r="AE25" s="26"/>
      <c r="AF25" s="25"/>
      <c r="AG25" s="22"/>
      <c r="AH25" s="22"/>
      <c r="AI25" s="22"/>
      <c r="AJ25" s="22"/>
      <c r="AK25" s="22"/>
      <c r="AL25" s="22"/>
      <c r="AM25" s="22"/>
      <c r="AN25" s="22"/>
      <c r="AO25" s="24"/>
      <c r="AP25" s="27"/>
    </row>
    <row r="26" spans="1:42" s="5" customFormat="1" ht="33.75">
      <c r="A26" s="69"/>
      <c r="B26" s="52" t="s">
        <v>136</v>
      </c>
      <c r="C26" s="16" t="s">
        <v>93</v>
      </c>
      <c r="D26" s="17" t="s">
        <v>45</v>
      </c>
      <c r="E26" s="18" t="s">
        <v>137</v>
      </c>
      <c r="F26" s="18" t="s">
        <v>147</v>
      </c>
      <c r="G26" s="18" t="s">
        <v>138</v>
      </c>
      <c r="H26" s="18" t="s">
        <v>138</v>
      </c>
      <c r="I26" s="16" t="s">
        <v>86</v>
      </c>
      <c r="J26" s="19">
        <v>84918</v>
      </c>
      <c r="K26" s="19">
        <v>84918</v>
      </c>
      <c r="L26" s="19">
        <v>0</v>
      </c>
      <c r="M26" s="20"/>
      <c r="N26" s="21"/>
      <c r="O26" s="22"/>
      <c r="P26" s="22"/>
      <c r="Q26" s="22"/>
      <c r="R26" s="22"/>
      <c r="S26" s="22"/>
      <c r="T26" s="22"/>
      <c r="U26" s="22"/>
      <c r="V26" s="22"/>
      <c r="W26" s="22"/>
      <c r="X26" s="22"/>
      <c r="Y26" s="22"/>
      <c r="Z26" s="22"/>
      <c r="AA26" s="22"/>
      <c r="AB26" s="24"/>
      <c r="AC26" s="25"/>
      <c r="AD26" s="25"/>
      <c r="AE26" s="26"/>
      <c r="AF26" s="25"/>
      <c r="AG26" s="22"/>
      <c r="AH26" s="22"/>
      <c r="AI26" s="22"/>
      <c r="AJ26" s="22"/>
      <c r="AK26" s="22"/>
      <c r="AL26" s="22"/>
      <c r="AM26" s="22"/>
      <c r="AN26" s="22"/>
      <c r="AO26" s="24"/>
      <c r="AP26" s="27"/>
    </row>
    <row r="27" spans="1:42" s="5" customFormat="1" ht="33.75">
      <c r="A27" s="69"/>
      <c r="B27" s="52" t="s">
        <v>139</v>
      </c>
      <c r="C27" s="16" t="s">
        <v>93</v>
      </c>
      <c r="D27" s="17" t="s">
        <v>45</v>
      </c>
      <c r="E27" s="18" t="s">
        <v>137</v>
      </c>
      <c r="F27" s="18" t="s">
        <v>147</v>
      </c>
      <c r="G27" s="18" t="s">
        <v>138</v>
      </c>
      <c r="H27" s="18" t="s">
        <v>138</v>
      </c>
      <c r="I27" s="16" t="s">
        <v>86</v>
      </c>
      <c r="J27" s="19">
        <v>60360</v>
      </c>
      <c r="K27" s="19">
        <v>60360</v>
      </c>
      <c r="L27" s="19">
        <v>0</v>
      </c>
      <c r="M27" s="20"/>
      <c r="N27" s="21"/>
      <c r="O27" s="22"/>
      <c r="P27" s="22"/>
      <c r="Q27" s="22"/>
      <c r="R27" s="22"/>
      <c r="S27" s="22"/>
      <c r="T27" s="22"/>
      <c r="U27" s="22"/>
      <c r="V27" s="22"/>
      <c r="W27" s="22"/>
      <c r="X27" s="22"/>
      <c r="Y27" s="22"/>
      <c r="Z27" s="22"/>
      <c r="AA27" s="22"/>
      <c r="AB27" s="24"/>
      <c r="AC27" s="25"/>
      <c r="AD27" s="25"/>
      <c r="AE27" s="26"/>
      <c r="AF27" s="25"/>
      <c r="AG27" s="22"/>
      <c r="AH27" s="22"/>
      <c r="AI27" s="22"/>
      <c r="AJ27" s="22"/>
      <c r="AK27" s="22"/>
      <c r="AL27" s="22"/>
      <c r="AM27" s="22"/>
      <c r="AN27" s="22"/>
      <c r="AO27" s="24"/>
      <c r="AP27" s="27"/>
    </row>
    <row r="28" spans="1:42" s="5" customFormat="1" ht="22.5">
      <c r="A28" s="69"/>
      <c r="B28" s="52" t="s">
        <v>140</v>
      </c>
      <c r="C28" s="16" t="s">
        <v>93</v>
      </c>
      <c r="D28" s="17" t="s">
        <v>45</v>
      </c>
      <c r="E28" s="18" t="s">
        <v>141</v>
      </c>
      <c r="F28" s="18" t="s">
        <v>147</v>
      </c>
      <c r="G28" s="18" t="s">
        <v>142</v>
      </c>
      <c r="H28" s="18" t="s">
        <v>142</v>
      </c>
      <c r="I28" s="16" t="s">
        <v>86</v>
      </c>
      <c r="J28" s="19">
        <v>57150</v>
      </c>
      <c r="K28" s="19">
        <v>57150</v>
      </c>
      <c r="L28" s="19">
        <v>0</v>
      </c>
      <c r="M28" s="20"/>
      <c r="N28" s="21"/>
      <c r="O28" s="22"/>
      <c r="P28" s="22"/>
      <c r="Q28" s="22"/>
      <c r="R28" s="22"/>
      <c r="S28" s="22"/>
      <c r="T28" s="22"/>
      <c r="U28" s="22"/>
      <c r="V28" s="22"/>
      <c r="W28" s="22"/>
      <c r="X28" s="22"/>
      <c r="Y28" s="22"/>
      <c r="Z28" s="22"/>
      <c r="AA28" s="22"/>
      <c r="AB28" s="24"/>
      <c r="AC28" s="25"/>
      <c r="AD28" s="25"/>
      <c r="AE28" s="26"/>
      <c r="AF28" s="25"/>
      <c r="AG28" s="22"/>
      <c r="AH28" s="22"/>
      <c r="AI28" s="22"/>
      <c r="AJ28" s="22"/>
      <c r="AK28" s="22"/>
      <c r="AL28" s="22"/>
      <c r="AM28" s="22"/>
      <c r="AN28" s="22"/>
      <c r="AO28" s="24"/>
      <c r="AP28" s="27"/>
    </row>
    <row r="29" spans="1:42" s="5" customFormat="1" ht="22.5">
      <c r="A29" s="69"/>
      <c r="B29" s="52" t="s">
        <v>143</v>
      </c>
      <c r="C29" s="16" t="s">
        <v>93</v>
      </c>
      <c r="D29" s="17" t="s">
        <v>45</v>
      </c>
      <c r="E29" s="18" t="s">
        <v>141</v>
      </c>
      <c r="F29" s="18" t="s">
        <v>147</v>
      </c>
      <c r="G29" s="18" t="s">
        <v>142</v>
      </c>
      <c r="H29" s="18" t="s">
        <v>142</v>
      </c>
      <c r="I29" s="16" t="s">
        <v>86</v>
      </c>
      <c r="J29" s="19">
        <v>71100</v>
      </c>
      <c r="K29" s="19">
        <v>71100</v>
      </c>
      <c r="L29" s="19">
        <v>0</v>
      </c>
      <c r="M29" s="20"/>
      <c r="N29" s="21"/>
      <c r="O29" s="22"/>
      <c r="P29" s="22"/>
      <c r="Q29" s="22"/>
      <c r="R29" s="22"/>
      <c r="S29" s="22"/>
      <c r="T29" s="22"/>
      <c r="U29" s="22"/>
      <c r="V29" s="22"/>
      <c r="W29" s="22"/>
      <c r="X29" s="22"/>
      <c r="Y29" s="22"/>
      <c r="Z29" s="22"/>
      <c r="AA29" s="22"/>
      <c r="AB29" s="24"/>
      <c r="AC29" s="25"/>
      <c r="AD29" s="25"/>
      <c r="AE29" s="26"/>
      <c r="AF29" s="25"/>
      <c r="AG29" s="22"/>
      <c r="AH29" s="22"/>
      <c r="AI29" s="22"/>
      <c r="AJ29" s="22"/>
      <c r="AK29" s="22"/>
      <c r="AL29" s="22"/>
      <c r="AM29" s="22"/>
      <c r="AN29" s="22"/>
      <c r="AO29" s="24"/>
      <c r="AP29" s="27"/>
    </row>
    <row r="30" spans="1:42" s="5" customFormat="1" ht="45">
      <c r="A30" s="69"/>
      <c r="B30" s="52" t="s">
        <v>144</v>
      </c>
      <c r="C30" s="16" t="s">
        <v>93</v>
      </c>
      <c r="D30" s="17" t="s">
        <v>45</v>
      </c>
      <c r="E30" s="18" t="s">
        <v>121</v>
      </c>
      <c r="F30" s="18" t="s">
        <v>147</v>
      </c>
      <c r="G30" s="18" t="s">
        <v>122</v>
      </c>
      <c r="H30" s="18" t="s">
        <v>123</v>
      </c>
      <c r="I30" s="16" t="s">
        <v>86</v>
      </c>
      <c r="J30" s="19">
        <v>45000</v>
      </c>
      <c r="K30" s="19">
        <v>45000</v>
      </c>
      <c r="L30" s="19">
        <v>0</v>
      </c>
      <c r="M30" s="20"/>
      <c r="N30" s="21"/>
      <c r="O30" s="22"/>
      <c r="P30" s="22"/>
      <c r="Q30" s="22"/>
      <c r="R30" s="22"/>
      <c r="S30" s="22"/>
      <c r="T30" s="22"/>
      <c r="U30" s="22"/>
      <c r="V30" s="22"/>
      <c r="W30" s="22"/>
      <c r="X30" s="22"/>
      <c r="Y30" s="22"/>
      <c r="Z30" s="22"/>
      <c r="AA30" s="22"/>
      <c r="AB30" s="24"/>
      <c r="AC30" s="25"/>
      <c r="AD30" s="25"/>
      <c r="AE30" s="26"/>
      <c r="AF30" s="25"/>
      <c r="AG30" s="22"/>
      <c r="AH30" s="22"/>
      <c r="AI30" s="22"/>
      <c r="AJ30" s="22"/>
      <c r="AK30" s="22"/>
      <c r="AL30" s="22"/>
      <c r="AM30" s="22"/>
      <c r="AN30" s="22"/>
      <c r="AO30" s="24"/>
      <c r="AP30" s="27"/>
    </row>
    <row r="31" spans="1:42" s="5" customFormat="1" ht="33.75">
      <c r="A31" s="69"/>
      <c r="B31" s="52" t="s">
        <v>145</v>
      </c>
      <c r="C31" s="16" t="s">
        <v>93</v>
      </c>
      <c r="D31" s="17" t="s">
        <v>45</v>
      </c>
      <c r="E31" s="18" t="s">
        <v>113</v>
      </c>
      <c r="F31" s="18" t="s">
        <v>147</v>
      </c>
      <c r="G31" s="18" t="s">
        <v>114</v>
      </c>
      <c r="H31" s="18" t="s">
        <v>114</v>
      </c>
      <c r="I31" s="16" t="s">
        <v>86</v>
      </c>
      <c r="J31" s="19">
        <v>98626</v>
      </c>
      <c r="K31" s="19">
        <v>98626</v>
      </c>
      <c r="L31" s="19">
        <v>0</v>
      </c>
      <c r="M31" s="20"/>
      <c r="N31" s="21"/>
      <c r="O31" s="22"/>
      <c r="P31" s="22"/>
      <c r="Q31" s="22"/>
      <c r="R31" s="22"/>
      <c r="S31" s="22"/>
      <c r="T31" s="22"/>
      <c r="U31" s="22"/>
      <c r="V31" s="22"/>
      <c r="W31" s="22"/>
      <c r="X31" s="22"/>
      <c r="Y31" s="22"/>
      <c r="Z31" s="22"/>
      <c r="AA31" s="22"/>
      <c r="AB31" s="24"/>
      <c r="AC31" s="25"/>
      <c r="AD31" s="25"/>
      <c r="AE31" s="26"/>
      <c r="AF31" s="25"/>
      <c r="AG31" s="22"/>
      <c r="AH31" s="22"/>
      <c r="AI31" s="22"/>
      <c r="AJ31" s="22"/>
      <c r="AK31" s="22"/>
      <c r="AL31" s="22"/>
      <c r="AM31" s="22"/>
      <c r="AN31" s="22"/>
      <c r="AO31" s="24"/>
      <c r="AP31" s="27"/>
    </row>
    <row r="32" spans="1:42" s="5" customFormat="1" ht="42.75">
      <c r="A32" s="54"/>
      <c r="B32" s="55" t="s">
        <v>148</v>
      </c>
      <c r="C32" s="16" t="s">
        <v>149</v>
      </c>
      <c r="D32" s="17" t="s">
        <v>36</v>
      </c>
      <c r="E32" s="56">
        <v>43891</v>
      </c>
      <c r="F32" s="19" t="str">
        <f>IF(D32="","",IF((OR(D32=[1]data_validation!A$1,D32=[1]data_validation!A$2)),"Indicate Date","N/A"))</f>
        <v>N/A</v>
      </c>
      <c r="G32" s="56">
        <v>44013</v>
      </c>
      <c r="H32" s="56">
        <v>44044</v>
      </c>
      <c r="I32" s="16" t="s">
        <v>86</v>
      </c>
      <c r="J32" s="19">
        <f t="shared" ref="J32:J65" si="1">SUM(K32:L32)</f>
        <v>10650</v>
      </c>
      <c r="K32" s="19">
        <v>10650</v>
      </c>
      <c r="L32" s="19">
        <v>0</v>
      </c>
      <c r="M32" s="57">
        <v>0</v>
      </c>
      <c r="N32" s="21"/>
      <c r="O32" s="22"/>
      <c r="P32" s="22"/>
      <c r="Q32" s="22"/>
      <c r="R32" s="22"/>
      <c r="S32" s="22"/>
      <c r="T32" s="22"/>
      <c r="U32" s="22"/>
      <c r="V32" s="23"/>
      <c r="W32" s="22"/>
      <c r="X32" s="22"/>
      <c r="Y32" s="22"/>
      <c r="Z32" s="22"/>
      <c r="AA32" s="22"/>
      <c r="AB32" s="24"/>
      <c r="AC32" s="25"/>
      <c r="AD32" s="25"/>
      <c r="AE32" s="26"/>
      <c r="AF32" s="25"/>
      <c r="AG32" s="22"/>
      <c r="AH32" s="22"/>
      <c r="AI32" s="22"/>
      <c r="AJ32" s="22"/>
      <c r="AK32" s="22"/>
      <c r="AL32" s="22"/>
      <c r="AM32" s="22"/>
      <c r="AN32" s="22"/>
      <c r="AO32" s="24"/>
      <c r="AP32" s="27"/>
    </row>
    <row r="33" spans="1:42" s="5" customFormat="1" ht="12.75">
      <c r="A33" s="54">
        <v>0</v>
      </c>
      <c r="B33" s="55" t="s">
        <v>150</v>
      </c>
      <c r="C33" s="16" t="s">
        <v>149</v>
      </c>
      <c r="D33" s="17" t="s">
        <v>36</v>
      </c>
      <c r="E33" s="56">
        <v>43891</v>
      </c>
      <c r="F33" s="19" t="str">
        <f>IF(D33="","",IF((OR(D33=[1]data_validation!A$1,D33=[1]data_validation!A$2)),"Indicate Date","N/A"))</f>
        <v>N/A</v>
      </c>
      <c r="G33" s="56">
        <v>44013</v>
      </c>
      <c r="H33" s="56">
        <v>44044</v>
      </c>
      <c r="I33" s="16" t="s">
        <v>86</v>
      </c>
      <c r="J33" s="19">
        <f t="shared" si="1"/>
        <v>13000</v>
      </c>
      <c r="K33" s="19">
        <v>13000</v>
      </c>
      <c r="L33" s="19">
        <v>0</v>
      </c>
      <c r="M33" s="57">
        <v>0</v>
      </c>
      <c r="N33" s="21"/>
      <c r="O33" s="22"/>
      <c r="P33" s="22"/>
      <c r="Q33" s="22"/>
      <c r="R33" s="22"/>
      <c r="S33" s="22"/>
      <c r="T33" s="22"/>
      <c r="U33" s="22"/>
      <c r="V33" s="22"/>
      <c r="W33" s="22"/>
      <c r="X33" s="22"/>
      <c r="Y33" s="22"/>
      <c r="Z33" s="22"/>
      <c r="AA33" s="22"/>
      <c r="AB33" s="24"/>
      <c r="AC33" s="25"/>
      <c r="AD33" s="25"/>
      <c r="AE33" s="26"/>
      <c r="AF33" s="25"/>
      <c r="AG33" s="22"/>
      <c r="AH33" s="22"/>
      <c r="AI33" s="22"/>
      <c r="AJ33" s="22"/>
      <c r="AK33" s="22"/>
      <c r="AL33" s="22"/>
      <c r="AM33" s="22"/>
      <c r="AN33" s="22"/>
      <c r="AO33" s="24"/>
      <c r="AP33" s="27"/>
    </row>
    <row r="34" spans="1:42" s="5" customFormat="1" ht="32.25">
      <c r="A34" s="54">
        <v>0</v>
      </c>
      <c r="B34" s="55" t="s">
        <v>151</v>
      </c>
      <c r="C34" s="16" t="s">
        <v>152</v>
      </c>
      <c r="D34" s="17" t="s">
        <v>45</v>
      </c>
      <c r="E34" s="56" t="s">
        <v>153</v>
      </c>
      <c r="F34" s="19" t="str">
        <f>IF(D34="","",IF((OR(D34=[1]data_validation!A$1,D34=[1]data_validation!A$2)),"Indicate Date","N/A"))</f>
        <v>N/A</v>
      </c>
      <c r="G34" s="56" t="s">
        <v>154</v>
      </c>
      <c r="H34" s="56" t="s">
        <v>155</v>
      </c>
      <c r="I34" s="16" t="s">
        <v>86</v>
      </c>
      <c r="J34" s="19">
        <f t="shared" si="1"/>
        <v>115000</v>
      </c>
      <c r="K34" s="19">
        <v>115000</v>
      </c>
      <c r="L34" s="19">
        <v>0</v>
      </c>
      <c r="M34" s="57">
        <v>0</v>
      </c>
      <c r="N34" s="21"/>
      <c r="O34" s="22"/>
      <c r="P34" s="22"/>
      <c r="Q34" s="22"/>
      <c r="R34" s="22"/>
      <c r="S34" s="22"/>
      <c r="T34" s="22"/>
      <c r="U34" s="22"/>
      <c r="V34" s="22"/>
      <c r="W34" s="22"/>
      <c r="X34" s="22"/>
      <c r="Y34" s="22"/>
      <c r="Z34" s="22"/>
      <c r="AA34" s="22"/>
      <c r="AB34" s="24"/>
      <c r="AC34" s="25"/>
      <c r="AD34" s="25"/>
      <c r="AE34" s="26"/>
      <c r="AF34" s="25"/>
      <c r="AG34" s="22"/>
      <c r="AH34" s="22"/>
      <c r="AI34" s="22"/>
      <c r="AJ34" s="22"/>
      <c r="AK34" s="22"/>
      <c r="AL34" s="22"/>
      <c r="AM34" s="22"/>
      <c r="AN34" s="22"/>
      <c r="AO34" s="24"/>
      <c r="AP34" s="27"/>
    </row>
    <row r="35" spans="1:42" s="5" customFormat="1" ht="24.75" customHeight="1">
      <c r="A35" s="58">
        <v>0</v>
      </c>
      <c r="B35" s="55" t="s">
        <v>156</v>
      </c>
      <c r="C35" s="16" t="s">
        <v>152</v>
      </c>
      <c r="D35" s="17" t="s">
        <v>36</v>
      </c>
      <c r="E35" s="56" t="s">
        <v>157</v>
      </c>
      <c r="F35" s="19" t="str">
        <f>IF(D35="","",IF((OR(D35=[1]data_validation!A$1,D35=[1]data_validation!A$2)),"Indicate Date","N/A"))</f>
        <v>N/A</v>
      </c>
      <c r="G35" s="56" t="s">
        <v>158</v>
      </c>
      <c r="H35" s="19" t="s">
        <v>159</v>
      </c>
      <c r="I35" s="16" t="s">
        <v>86</v>
      </c>
      <c r="J35" s="19">
        <f t="shared" si="1"/>
        <v>37655</v>
      </c>
      <c r="K35" s="19">
        <v>37655</v>
      </c>
      <c r="L35" s="19">
        <v>0</v>
      </c>
      <c r="M35" s="57">
        <v>0</v>
      </c>
      <c r="N35" s="21"/>
      <c r="O35" s="22"/>
      <c r="P35" s="22"/>
      <c r="Q35" s="22"/>
      <c r="R35" s="22"/>
      <c r="S35" s="22"/>
      <c r="T35" s="22"/>
      <c r="U35" s="22"/>
      <c r="V35" s="22"/>
      <c r="W35" s="22"/>
      <c r="X35" s="22"/>
      <c r="Y35" s="22"/>
      <c r="Z35" s="22"/>
      <c r="AA35" s="22"/>
      <c r="AB35" s="24"/>
      <c r="AC35" s="25"/>
      <c r="AD35" s="25"/>
      <c r="AE35" s="26"/>
      <c r="AF35" s="25"/>
      <c r="AG35" s="22"/>
      <c r="AH35" s="22"/>
      <c r="AI35" s="22"/>
      <c r="AJ35" s="22"/>
      <c r="AK35" s="22"/>
      <c r="AL35" s="22"/>
      <c r="AM35" s="22"/>
      <c r="AN35" s="22"/>
      <c r="AO35" s="24"/>
      <c r="AP35" s="27"/>
    </row>
    <row r="36" spans="1:42" s="5" customFormat="1" ht="23.25" customHeight="1">
      <c r="A36" s="58">
        <v>0</v>
      </c>
      <c r="B36" s="55" t="s">
        <v>160</v>
      </c>
      <c r="C36" s="16" t="s">
        <v>152</v>
      </c>
      <c r="D36" s="17" t="s">
        <v>45</v>
      </c>
      <c r="E36" s="56" t="s">
        <v>161</v>
      </c>
      <c r="F36" s="19" t="str">
        <f>IF(D36="","",IF((OR(D36=[1]data_validation!A$1,D36=[1]data_validation!A$2)),"Indicate Date","N/A"))</f>
        <v>N/A</v>
      </c>
      <c r="G36" s="56" t="s">
        <v>162</v>
      </c>
      <c r="H36" s="56">
        <v>43892</v>
      </c>
      <c r="I36" s="16" t="s">
        <v>86</v>
      </c>
      <c r="J36" s="19">
        <f t="shared" si="1"/>
        <v>93675</v>
      </c>
      <c r="K36" s="19">
        <v>93675</v>
      </c>
      <c r="L36" s="19">
        <v>0</v>
      </c>
      <c r="M36" s="57">
        <v>0</v>
      </c>
      <c r="N36" s="21"/>
      <c r="O36" s="22"/>
      <c r="P36" s="22"/>
      <c r="Q36" s="22"/>
      <c r="R36" s="22"/>
      <c r="S36" s="22"/>
      <c r="T36" s="22"/>
      <c r="U36" s="22"/>
      <c r="V36" s="22"/>
      <c r="W36" s="22"/>
      <c r="X36" s="22"/>
      <c r="Y36" s="22"/>
      <c r="Z36" s="22"/>
      <c r="AA36" s="22"/>
      <c r="AB36" s="24"/>
      <c r="AC36" s="25"/>
      <c r="AD36" s="25"/>
      <c r="AE36" s="26"/>
      <c r="AF36" s="25"/>
      <c r="AG36" s="22"/>
      <c r="AH36" s="22"/>
      <c r="AI36" s="22"/>
      <c r="AJ36" s="22"/>
      <c r="AK36" s="22"/>
      <c r="AL36" s="22"/>
      <c r="AM36" s="22"/>
      <c r="AN36" s="22"/>
      <c r="AO36" s="24"/>
      <c r="AP36" s="27"/>
    </row>
    <row r="37" spans="1:42" s="5" customFormat="1" ht="21.75">
      <c r="A37" s="58">
        <v>0</v>
      </c>
      <c r="B37" s="59" t="s">
        <v>163</v>
      </c>
      <c r="C37" s="16" t="s">
        <v>152</v>
      </c>
      <c r="D37" s="17" t="s">
        <v>45</v>
      </c>
      <c r="E37" s="19" t="s">
        <v>153</v>
      </c>
      <c r="F37" s="19" t="str">
        <f>IF(D37="","",IF((OR(D37=[1]data_validation!A$1,D37=[1]data_validation!A$2)),"Indicate Date","N/A"))</f>
        <v>N/A</v>
      </c>
      <c r="G37" s="56" t="s">
        <v>154</v>
      </c>
      <c r="H37" s="19" t="s">
        <v>164</v>
      </c>
      <c r="I37" s="16" t="s">
        <v>86</v>
      </c>
      <c r="J37" s="19">
        <f t="shared" si="1"/>
        <v>60675</v>
      </c>
      <c r="K37" s="19">
        <v>60675</v>
      </c>
      <c r="L37" s="19">
        <v>0</v>
      </c>
      <c r="M37" s="57">
        <v>0</v>
      </c>
      <c r="N37" s="21"/>
      <c r="O37" s="22"/>
      <c r="P37" s="22"/>
      <c r="Q37" s="22"/>
      <c r="R37" s="22"/>
      <c r="S37" s="22"/>
      <c r="T37" s="22"/>
      <c r="U37" s="22"/>
      <c r="V37" s="22"/>
      <c r="W37" s="22"/>
      <c r="X37" s="22"/>
      <c r="Y37" s="22"/>
      <c r="Z37" s="22"/>
      <c r="AA37" s="22"/>
      <c r="AB37" s="24"/>
      <c r="AC37" s="25"/>
      <c r="AD37" s="25"/>
      <c r="AE37" s="26"/>
      <c r="AF37" s="25"/>
      <c r="AG37" s="22"/>
      <c r="AH37" s="22"/>
      <c r="AI37" s="22"/>
      <c r="AJ37" s="22"/>
      <c r="AK37" s="22"/>
      <c r="AL37" s="22"/>
      <c r="AM37" s="22"/>
      <c r="AN37" s="22"/>
      <c r="AO37" s="24"/>
      <c r="AP37" s="27"/>
    </row>
    <row r="38" spans="1:42" s="5" customFormat="1" ht="21.75">
      <c r="A38" s="58">
        <v>0</v>
      </c>
      <c r="B38" s="59" t="s">
        <v>165</v>
      </c>
      <c r="C38" s="16" t="s">
        <v>152</v>
      </c>
      <c r="D38" s="17" t="s">
        <v>36</v>
      </c>
      <c r="E38" s="56" t="s">
        <v>161</v>
      </c>
      <c r="F38" s="19" t="str">
        <f>IF(D38="","",IF((OR(D38=[1]data_validation!A$1,D38=[1]data_validation!A$2)),"Indicate Date","N/A"))</f>
        <v>N/A</v>
      </c>
      <c r="G38" s="56" t="s">
        <v>162</v>
      </c>
      <c r="H38" s="56">
        <v>43892</v>
      </c>
      <c r="I38" s="16" t="s">
        <v>86</v>
      </c>
      <c r="J38" s="19">
        <f t="shared" si="1"/>
        <v>23000</v>
      </c>
      <c r="K38" s="19">
        <v>23000</v>
      </c>
      <c r="L38" s="19">
        <v>0</v>
      </c>
      <c r="M38" s="57">
        <v>0</v>
      </c>
      <c r="N38" s="21"/>
      <c r="O38" s="22"/>
      <c r="P38" s="22"/>
      <c r="Q38" s="22"/>
      <c r="R38" s="22"/>
      <c r="S38" s="22"/>
      <c r="T38" s="22"/>
      <c r="U38" s="22"/>
      <c r="V38" s="22"/>
      <c r="W38" s="22"/>
      <c r="X38" s="22"/>
      <c r="Y38" s="22"/>
      <c r="Z38" s="22"/>
      <c r="AA38" s="22"/>
      <c r="AB38" s="24"/>
      <c r="AC38" s="25"/>
      <c r="AD38" s="25"/>
      <c r="AE38" s="26"/>
      <c r="AF38" s="25"/>
      <c r="AG38" s="22"/>
      <c r="AH38" s="22"/>
      <c r="AI38" s="22"/>
      <c r="AJ38" s="22"/>
      <c r="AK38" s="22"/>
      <c r="AL38" s="22"/>
      <c r="AM38" s="22"/>
      <c r="AN38" s="22"/>
      <c r="AO38" s="24"/>
      <c r="AP38" s="27"/>
    </row>
    <row r="39" spans="1:42" s="5" customFormat="1" ht="63.75">
      <c r="A39" s="58">
        <v>0</v>
      </c>
      <c r="B39" s="59" t="s">
        <v>166</v>
      </c>
      <c r="C39" s="16" t="s">
        <v>152</v>
      </c>
      <c r="D39" s="17" t="s">
        <v>45</v>
      </c>
      <c r="E39" s="19" t="s">
        <v>153</v>
      </c>
      <c r="F39" s="19" t="str">
        <f>IF(D39="","",IF((OR(D39=[1]data_validation!A$1,D39=[1]data_validation!A$2)),"Indicate Date","N/A"))</f>
        <v>N/A</v>
      </c>
      <c r="G39" s="19" t="s">
        <v>167</v>
      </c>
      <c r="H39" s="19" t="s">
        <v>164</v>
      </c>
      <c r="I39" s="16" t="s">
        <v>86</v>
      </c>
      <c r="J39" s="19">
        <f t="shared" si="1"/>
        <v>79925</v>
      </c>
      <c r="K39" s="19">
        <v>79925</v>
      </c>
      <c r="L39" s="19">
        <v>0</v>
      </c>
      <c r="M39" s="57">
        <v>0</v>
      </c>
      <c r="N39" s="21"/>
      <c r="O39" s="22"/>
      <c r="P39" s="22"/>
      <c r="Q39" s="22"/>
      <c r="R39" s="22"/>
      <c r="S39" s="22"/>
      <c r="T39" s="22"/>
      <c r="U39" s="22"/>
      <c r="V39" s="22"/>
      <c r="W39" s="22"/>
      <c r="X39" s="22"/>
      <c r="Y39" s="22"/>
      <c r="Z39" s="22"/>
      <c r="AA39" s="22"/>
      <c r="AB39" s="24"/>
      <c r="AC39" s="25"/>
      <c r="AD39" s="25"/>
      <c r="AE39" s="26"/>
      <c r="AF39" s="25"/>
      <c r="AG39" s="22"/>
      <c r="AH39" s="22"/>
      <c r="AI39" s="22"/>
      <c r="AJ39" s="22"/>
      <c r="AK39" s="22"/>
      <c r="AL39" s="22"/>
      <c r="AM39" s="22"/>
      <c r="AN39" s="22"/>
      <c r="AO39" s="24"/>
      <c r="AP39" s="27"/>
    </row>
    <row r="40" spans="1:42" s="5" customFormat="1" ht="21.75">
      <c r="A40" s="58">
        <v>0</v>
      </c>
      <c r="B40" s="55" t="s">
        <v>168</v>
      </c>
      <c r="C40" s="16" t="s">
        <v>169</v>
      </c>
      <c r="D40" s="17" t="s">
        <v>36</v>
      </c>
      <c r="E40" s="19" t="s">
        <v>161</v>
      </c>
      <c r="F40" s="19" t="str">
        <f>IF(D40="","",IF((OR(D40=[1]data_validation!A$1,D40=[1]data_validation!A$2)),"Indicate Date","N/A"))</f>
        <v>N/A</v>
      </c>
      <c r="G40" s="19" t="s">
        <v>162</v>
      </c>
      <c r="H40" s="56">
        <v>43892</v>
      </c>
      <c r="I40" s="16" t="s">
        <v>86</v>
      </c>
      <c r="J40" s="19">
        <f t="shared" si="1"/>
        <v>26200</v>
      </c>
      <c r="K40" s="19">
        <v>26200</v>
      </c>
      <c r="L40" s="19">
        <v>0</v>
      </c>
      <c r="M40" s="57">
        <v>0</v>
      </c>
      <c r="N40" s="21"/>
      <c r="O40" s="22"/>
      <c r="P40" s="22"/>
      <c r="Q40" s="22"/>
      <c r="R40" s="22"/>
      <c r="S40" s="22"/>
      <c r="T40" s="22"/>
      <c r="U40" s="22"/>
      <c r="V40" s="22"/>
      <c r="W40" s="22"/>
      <c r="X40" s="22"/>
      <c r="Y40" s="22"/>
      <c r="Z40" s="22"/>
      <c r="AA40" s="22"/>
      <c r="AB40" s="24"/>
      <c r="AC40" s="25"/>
      <c r="AD40" s="25"/>
      <c r="AE40" s="26"/>
      <c r="AF40" s="25"/>
      <c r="AG40" s="22"/>
      <c r="AH40" s="22"/>
      <c r="AI40" s="22"/>
      <c r="AJ40" s="22"/>
      <c r="AK40" s="22"/>
      <c r="AL40" s="22"/>
      <c r="AM40" s="22"/>
      <c r="AN40" s="22"/>
      <c r="AO40" s="24"/>
      <c r="AP40" s="27"/>
    </row>
    <row r="41" spans="1:42" s="5" customFormat="1" ht="32.25">
      <c r="A41" s="58">
        <v>0</v>
      </c>
      <c r="B41" s="60" t="s">
        <v>170</v>
      </c>
      <c r="C41" s="16" t="s">
        <v>171</v>
      </c>
      <c r="D41" s="17" t="s">
        <v>36</v>
      </c>
      <c r="E41" s="56">
        <v>43891</v>
      </c>
      <c r="F41" s="19" t="str">
        <f>IF(D41="","",IF((OR(D41=[1]data_validation!A$1,D41=[1]data_validation!A$2)),"Indicate Date","N/A"))</f>
        <v>N/A</v>
      </c>
      <c r="G41" s="56">
        <v>44013</v>
      </c>
      <c r="H41" s="56">
        <v>44044</v>
      </c>
      <c r="I41" s="16" t="s">
        <v>86</v>
      </c>
      <c r="J41" s="19">
        <f t="shared" si="1"/>
        <v>14000</v>
      </c>
      <c r="K41" s="19">
        <v>14000</v>
      </c>
      <c r="L41" s="19">
        <v>0</v>
      </c>
      <c r="M41" s="57">
        <v>0</v>
      </c>
      <c r="N41" s="21"/>
      <c r="O41" s="22"/>
      <c r="P41" s="22"/>
      <c r="Q41" s="22"/>
      <c r="R41" s="22"/>
      <c r="S41" s="22"/>
      <c r="T41" s="22"/>
      <c r="U41" s="22"/>
      <c r="V41" s="22"/>
      <c r="W41" s="22"/>
      <c r="X41" s="22"/>
      <c r="Y41" s="22"/>
      <c r="Z41" s="22"/>
      <c r="AA41" s="22"/>
      <c r="AB41" s="24"/>
      <c r="AC41" s="25"/>
      <c r="AD41" s="25"/>
      <c r="AE41" s="26"/>
      <c r="AF41" s="25"/>
      <c r="AG41" s="22"/>
      <c r="AH41" s="22"/>
      <c r="AI41" s="22"/>
      <c r="AJ41" s="22"/>
      <c r="AK41" s="22"/>
      <c r="AL41" s="22"/>
      <c r="AM41" s="22"/>
      <c r="AN41" s="22"/>
      <c r="AO41" s="24"/>
      <c r="AP41" s="27"/>
    </row>
    <row r="42" spans="1:42" s="5" customFormat="1" ht="42.75">
      <c r="A42" s="58">
        <v>0</v>
      </c>
      <c r="B42" s="60" t="s">
        <v>172</v>
      </c>
      <c r="C42" s="16" t="s">
        <v>171</v>
      </c>
      <c r="D42" s="17" t="s">
        <v>45</v>
      </c>
      <c r="E42" s="19" t="s">
        <v>153</v>
      </c>
      <c r="F42" s="19" t="str">
        <f>IF(D42="","",IF((OR(D42=[1]data_validation!A$1,D42=[1]data_validation!A$2)),"Indicate Date","N/A"))</f>
        <v>N/A</v>
      </c>
      <c r="G42" s="19" t="s">
        <v>167</v>
      </c>
      <c r="H42" s="19" t="s">
        <v>164</v>
      </c>
      <c r="I42" s="16" t="s">
        <v>86</v>
      </c>
      <c r="J42" s="19">
        <f t="shared" si="1"/>
        <v>58880</v>
      </c>
      <c r="K42" s="19">
        <v>58880</v>
      </c>
      <c r="L42" s="19">
        <v>0</v>
      </c>
      <c r="M42" s="57">
        <v>0</v>
      </c>
      <c r="N42" s="21"/>
      <c r="O42" s="22"/>
      <c r="P42" s="22"/>
      <c r="Q42" s="22"/>
      <c r="R42" s="22"/>
      <c r="S42" s="22"/>
      <c r="T42" s="22"/>
      <c r="U42" s="22"/>
      <c r="V42" s="22"/>
      <c r="W42" s="22"/>
      <c r="X42" s="22"/>
      <c r="Y42" s="22"/>
      <c r="Z42" s="22"/>
      <c r="AA42" s="22"/>
      <c r="AB42" s="24"/>
      <c r="AC42" s="25"/>
      <c r="AD42" s="25"/>
      <c r="AE42" s="26"/>
      <c r="AF42" s="25"/>
      <c r="AG42" s="22"/>
      <c r="AH42" s="22"/>
      <c r="AI42" s="22"/>
      <c r="AJ42" s="22"/>
      <c r="AK42" s="22"/>
      <c r="AL42" s="22"/>
      <c r="AM42" s="22"/>
      <c r="AN42" s="22"/>
      <c r="AO42" s="24"/>
      <c r="AP42" s="27"/>
    </row>
    <row r="43" spans="1:42" s="5" customFormat="1" ht="21.75">
      <c r="A43" s="58">
        <v>0</v>
      </c>
      <c r="B43" s="59" t="s">
        <v>173</v>
      </c>
      <c r="C43" s="16" t="s">
        <v>171</v>
      </c>
      <c r="D43" s="17" t="s">
        <v>45</v>
      </c>
      <c r="E43" s="19" t="s">
        <v>153</v>
      </c>
      <c r="F43" s="19" t="str">
        <f>IF(D43="","",IF((OR(D43=[1]data_validation!A$1,D43=[1]data_validation!A$2)),"Indicate Date","N/A"))</f>
        <v>N/A</v>
      </c>
      <c r="G43" s="19" t="s">
        <v>167</v>
      </c>
      <c r="H43" s="19" t="s">
        <v>164</v>
      </c>
      <c r="I43" s="16" t="s">
        <v>86</v>
      </c>
      <c r="J43" s="19">
        <f t="shared" si="1"/>
        <v>56400</v>
      </c>
      <c r="K43" s="19">
        <v>56400</v>
      </c>
      <c r="L43" s="19">
        <v>0</v>
      </c>
      <c r="M43" s="57">
        <v>0</v>
      </c>
      <c r="N43" s="21"/>
      <c r="O43" s="22"/>
      <c r="P43" s="22"/>
      <c r="Q43" s="22"/>
      <c r="R43" s="22"/>
      <c r="S43" s="22"/>
      <c r="T43" s="22"/>
      <c r="U43" s="22"/>
      <c r="V43" s="22"/>
      <c r="W43" s="22"/>
      <c r="X43" s="22"/>
      <c r="Y43" s="22"/>
      <c r="Z43" s="22"/>
      <c r="AA43" s="22"/>
      <c r="AB43" s="24"/>
      <c r="AC43" s="25"/>
      <c r="AD43" s="25"/>
      <c r="AE43" s="26"/>
      <c r="AF43" s="25"/>
      <c r="AG43" s="22"/>
      <c r="AH43" s="22"/>
      <c r="AI43" s="22"/>
      <c r="AJ43" s="22"/>
      <c r="AK43" s="22"/>
      <c r="AL43" s="22"/>
      <c r="AM43" s="22"/>
      <c r="AN43" s="22"/>
      <c r="AO43" s="24"/>
      <c r="AP43" s="27"/>
    </row>
    <row r="44" spans="1:42" s="5" customFormat="1" ht="21">
      <c r="A44" s="58">
        <v>0</v>
      </c>
      <c r="B44" s="61" t="s">
        <v>174</v>
      </c>
      <c r="C44" s="16" t="s">
        <v>171</v>
      </c>
      <c r="D44" s="17" t="s">
        <v>36</v>
      </c>
      <c r="E44" s="19" t="s">
        <v>175</v>
      </c>
      <c r="F44" s="19" t="str">
        <f>IF(D44="","",IF((OR(D44=[1]data_validation!A$1,D44=[1]data_validation!A$2)),"Indicate Date","N/A"))</f>
        <v>N/A</v>
      </c>
      <c r="G44" s="19" t="s">
        <v>176</v>
      </c>
      <c r="H44" s="19" t="s">
        <v>177</v>
      </c>
      <c r="I44" s="16" t="s">
        <v>86</v>
      </c>
      <c r="J44" s="19">
        <f t="shared" si="1"/>
        <v>14000</v>
      </c>
      <c r="K44" s="19">
        <v>14000</v>
      </c>
      <c r="L44" s="19">
        <v>0</v>
      </c>
      <c r="M44" s="57">
        <v>0</v>
      </c>
      <c r="N44" s="21"/>
      <c r="O44" s="22"/>
      <c r="P44" s="22"/>
      <c r="Q44" s="22"/>
      <c r="R44" s="22"/>
      <c r="S44" s="22"/>
      <c r="T44" s="22"/>
      <c r="U44" s="22"/>
      <c r="V44" s="22"/>
      <c r="W44" s="22"/>
      <c r="X44" s="22"/>
      <c r="Y44" s="22"/>
      <c r="Z44" s="22"/>
      <c r="AA44" s="22"/>
      <c r="AB44" s="24"/>
      <c r="AC44" s="25"/>
      <c r="AD44" s="25"/>
      <c r="AE44" s="26"/>
      <c r="AF44" s="25"/>
      <c r="AG44" s="22"/>
      <c r="AH44" s="22"/>
      <c r="AI44" s="22"/>
      <c r="AJ44" s="22"/>
      <c r="AK44" s="22"/>
      <c r="AL44" s="22"/>
      <c r="AM44" s="22"/>
      <c r="AN44" s="22"/>
      <c r="AO44" s="24"/>
      <c r="AP44" s="27"/>
    </row>
    <row r="45" spans="1:42" s="5" customFormat="1" ht="21">
      <c r="A45" s="58">
        <v>0</v>
      </c>
      <c r="B45" s="62" t="s">
        <v>178</v>
      </c>
      <c r="C45" s="16" t="s">
        <v>171</v>
      </c>
      <c r="D45" s="17" t="s">
        <v>36</v>
      </c>
      <c r="E45" s="56">
        <v>43891</v>
      </c>
      <c r="F45" s="19" t="str">
        <f>IF(D45="","",IF((OR(D45=[1]data_validation!A$1,D45=[1]data_validation!A$2)),"Indicate Date","N/A"))</f>
        <v>N/A</v>
      </c>
      <c r="G45" s="56">
        <v>44013</v>
      </c>
      <c r="H45" s="56">
        <v>44044</v>
      </c>
      <c r="I45" s="16" t="s">
        <v>86</v>
      </c>
      <c r="J45" s="19">
        <f t="shared" si="1"/>
        <v>28000</v>
      </c>
      <c r="K45" s="19">
        <v>28000</v>
      </c>
      <c r="L45" s="19">
        <v>0</v>
      </c>
      <c r="M45" s="57">
        <v>0</v>
      </c>
      <c r="N45" s="21"/>
      <c r="O45" s="22"/>
      <c r="P45" s="22"/>
      <c r="Q45" s="22"/>
      <c r="R45" s="22"/>
      <c r="S45" s="22"/>
      <c r="T45" s="22"/>
      <c r="U45" s="22"/>
      <c r="V45" s="22"/>
      <c r="W45" s="22"/>
      <c r="X45" s="22"/>
      <c r="Y45" s="22"/>
      <c r="Z45" s="22"/>
      <c r="AA45" s="22"/>
      <c r="AB45" s="24"/>
      <c r="AC45" s="25"/>
      <c r="AD45" s="25"/>
      <c r="AE45" s="26"/>
      <c r="AF45" s="25"/>
      <c r="AG45" s="22"/>
      <c r="AH45" s="22"/>
      <c r="AI45" s="22"/>
      <c r="AJ45" s="22"/>
      <c r="AK45" s="22"/>
      <c r="AL45" s="22"/>
      <c r="AM45" s="22"/>
      <c r="AN45" s="22"/>
      <c r="AO45" s="24"/>
      <c r="AP45" s="27"/>
    </row>
    <row r="46" spans="1:42" s="5" customFormat="1" ht="21">
      <c r="A46" s="58">
        <v>0</v>
      </c>
      <c r="B46" s="63" t="s">
        <v>179</v>
      </c>
      <c r="C46" s="16" t="s">
        <v>180</v>
      </c>
      <c r="D46" s="17" t="s">
        <v>45</v>
      </c>
      <c r="E46" s="56">
        <v>43891</v>
      </c>
      <c r="F46" s="19" t="str">
        <f>IF(D46="","",IF((OR(D46=[1]data_validation!A$1,D46=[1]data_validation!A$2)),"Indicate Date","N/A"))</f>
        <v>N/A</v>
      </c>
      <c r="G46" s="56">
        <v>44013</v>
      </c>
      <c r="H46" s="56">
        <v>44044</v>
      </c>
      <c r="I46" s="16" t="s">
        <v>86</v>
      </c>
      <c r="J46" s="19">
        <f t="shared" si="1"/>
        <v>99890</v>
      </c>
      <c r="K46" s="19">
        <v>99890</v>
      </c>
      <c r="L46" s="19">
        <v>0</v>
      </c>
      <c r="M46" s="57">
        <v>0</v>
      </c>
      <c r="N46" s="21"/>
      <c r="O46" s="22"/>
      <c r="P46" s="22"/>
      <c r="Q46" s="22"/>
      <c r="R46" s="22"/>
      <c r="S46" s="22"/>
      <c r="T46" s="22"/>
      <c r="U46" s="22"/>
      <c r="V46" s="22"/>
      <c r="W46" s="22"/>
      <c r="X46" s="22"/>
      <c r="Y46" s="22"/>
      <c r="Z46" s="22"/>
      <c r="AA46" s="22"/>
      <c r="AB46" s="24"/>
      <c r="AC46" s="25"/>
      <c r="AD46" s="25"/>
      <c r="AE46" s="26"/>
      <c r="AF46" s="25"/>
      <c r="AG46" s="22"/>
      <c r="AH46" s="22"/>
      <c r="AI46" s="22"/>
      <c r="AJ46" s="22"/>
      <c r="AK46" s="22"/>
      <c r="AL46" s="22"/>
      <c r="AM46" s="22"/>
      <c r="AN46" s="22"/>
      <c r="AO46" s="24"/>
      <c r="AP46" s="27"/>
    </row>
    <row r="47" spans="1:42" s="5" customFormat="1" ht="12.75">
      <c r="A47" s="58">
        <v>0</v>
      </c>
      <c r="B47" s="64" t="s">
        <v>181</v>
      </c>
      <c r="C47" s="16" t="s">
        <v>180</v>
      </c>
      <c r="D47" s="17" t="s">
        <v>45</v>
      </c>
      <c r="E47" s="56">
        <v>43891</v>
      </c>
      <c r="F47" s="19" t="str">
        <f>IF(D47="","",IF((OR(D47=[1]data_validation!A$1,D47=[1]data_validation!A$2)),"Indicate Date","N/A"))</f>
        <v>N/A</v>
      </c>
      <c r="G47" s="56">
        <v>44013</v>
      </c>
      <c r="H47" s="56">
        <v>44044</v>
      </c>
      <c r="I47" s="16" t="s">
        <v>86</v>
      </c>
      <c r="J47" s="19">
        <f t="shared" si="1"/>
        <v>109000</v>
      </c>
      <c r="K47" s="19">
        <v>109000</v>
      </c>
      <c r="L47" s="19">
        <v>0</v>
      </c>
      <c r="M47" s="57">
        <v>0</v>
      </c>
      <c r="N47" s="21"/>
      <c r="O47" s="22"/>
      <c r="P47" s="22"/>
      <c r="Q47" s="22"/>
      <c r="R47" s="22"/>
      <c r="S47" s="22"/>
      <c r="T47" s="22"/>
      <c r="U47" s="22"/>
      <c r="V47" s="22"/>
      <c r="W47" s="22"/>
      <c r="X47" s="22"/>
      <c r="Y47" s="22"/>
      <c r="Z47" s="22"/>
      <c r="AA47" s="22"/>
      <c r="AB47" s="24"/>
      <c r="AC47" s="25"/>
      <c r="AD47" s="25"/>
      <c r="AE47" s="26"/>
      <c r="AF47" s="25"/>
      <c r="AG47" s="22"/>
      <c r="AH47" s="22"/>
      <c r="AI47" s="22"/>
      <c r="AJ47" s="22"/>
      <c r="AK47" s="22"/>
      <c r="AL47" s="22"/>
      <c r="AM47" s="22"/>
      <c r="AN47" s="22"/>
      <c r="AO47" s="24"/>
      <c r="AP47" s="27"/>
    </row>
    <row r="48" spans="1:42" s="5" customFormat="1" ht="12.75">
      <c r="A48" s="58">
        <v>0</v>
      </c>
      <c r="B48" s="65" t="s">
        <v>182</v>
      </c>
      <c r="C48" s="16" t="s">
        <v>183</v>
      </c>
      <c r="D48" s="17" t="s">
        <v>45</v>
      </c>
      <c r="E48" s="19" t="s">
        <v>184</v>
      </c>
      <c r="F48" s="19" t="str">
        <f>IF(D48="","",IF((OR(D48=[1]data_validation!A$1,D48=[1]data_validation!A$2)),"Indicate Date","N/A"))</f>
        <v>N/A</v>
      </c>
      <c r="G48" s="19" t="s">
        <v>185</v>
      </c>
      <c r="H48" s="19" t="s">
        <v>186</v>
      </c>
      <c r="I48" s="16" t="s">
        <v>86</v>
      </c>
      <c r="J48" s="19">
        <f t="shared" si="1"/>
        <v>151820</v>
      </c>
      <c r="K48" s="19">
        <v>151820</v>
      </c>
      <c r="L48" s="19">
        <v>0</v>
      </c>
      <c r="M48" s="57">
        <v>0</v>
      </c>
      <c r="N48" s="21"/>
      <c r="O48" s="22"/>
      <c r="P48" s="22"/>
      <c r="Q48" s="22"/>
      <c r="R48" s="22"/>
      <c r="S48" s="22"/>
      <c r="T48" s="22"/>
      <c r="U48" s="22"/>
      <c r="V48" s="22"/>
      <c r="W48" s="22"/>
      <c r="X48" s="22"/>
      <c r="Y48" s="22"/>
      <c r="Z48" s="22"/>
      <c r="AA48" s="22"/>
      <c r="AB48" s="24"/>
      <c r="AC48" s="25"/>
      <c r="AD48" s="25"/>
      <c r="AE48" s="26"/>
      <c r="AF48" s="25"/>
      <c r="AG48" s="22"/>
      <c r="AH48" s="22"/>
      <c r="AI48" s="22"/>
      <c r="AJ48" s="22"/>
      <c r="AK48" s="22"/>
      <c r="AL48" s="22"/>
      <c r="AM48" s="22"/>
      <c r="AN48" s="22"/>
      <c r="AO48" s="24"/>
      <c r="AP48" s="27"/>
    </row>
    <row r="49" spans="1:42" s="5" customFormat="1" ht="53.25">
      <c r="A49" s="58">
        <v>0</v>
      </c>
      <c r="B49" s="65" t="s">
        <v>187</v>
      </c>
      <c r="C49" s="16" t="s">
        <v>183</v>
      </c>
      <c r="D49" s="17" t="s">
        <v>45</v>
      </c>
      <c r="E49" s="19" t="s">
        <v>184</v>
      </c>
      <c r="F49" s="19" t="str">
        <f>IF(D49="","",IF((OR(D49=[1]data_validation!A$1,D49=[1]data_validation!A$2)),"Indicate Date","N/A"))</f>
        <v>N/A</v>
      </c>
      <c r="G49" s="19" t="s">
        <v>185</v>
      </c>
      <c r="H49" s="19" t="s">
        <v>186</v>
      </c>
      <c r="I49" s="16" t="s">
        <v>86</v>
      </c>
      <c r="J49" s="19">
        <f t="shared" si="1"/>
        <v>81890</v>
      </c>
      <c r="K49" s="19">
        <v>81890</v>
      </c>
      <c r="L49" s="19">
        <v>0</v>
      </c>
      <c r="M49" s="57">
        <v>0</v>
      </c>
      <c r="N49" s="21"/>
      <c r="O49" s="22"/>
      <c r="P49" s="22"/>
      <c r="Q49" s="22"/>
      <c r="R49" s="22"/>
      <c r="S49" s="22"/>
      <c r="T49" s="22"/>
      <c r="U49" s="22"/>
      <c r="V49" s="22"/>
      <c r="W49" s="22"/>
      <c r="X49" s="22"/>
      <c r="Y49" s="22"/>
      <c r="Z49" s="22"/>
      <c r="AA49" s="22"/>
      <c r="AB49" s="24"/>
      <c r="AC49" s="25"/>
      <c r="AD49" s="25"/>
      <c r="AE49" s="26"/>
      <c r="AF49" s="25"/>
      <c r="AG49" s="22"/>
      <c r="AH49" s="22"/>
      <c r="AI49" s="22"/>
      <c r="AJ49" s="22"/>
      <c r="AK49" s="22"/>
      <c r="AL49" s="22"/>
      <c r="AM49" s="22"/>
      <c r="AN49" s="22"/>
      <c r="AO49" s="24"/>
      <c r="AP49" s="27"/>
    </row>
    <row r="50" spans="1:42" s="5" customFormat="1" ht="12.75">
      <c r="A50" s="58">
        <v>0</v>
      </c>
      <c r="B50" s="60" t="s">
        <v>188</v>
      </c>
      <c r="C50" s="16" t="s">
        <v>183</v>
      </c>
      <c r="D50" s="17" t="s">
        <v>45</v>
      </c>
      <c r="E50" s="19" t="s">
        <v>184</v>
      </c>
      <c r="F50" s="19" t="str">
        <f>IF(D50="","",IF((OR(D50=[1]data_validation!A$1,D50=[1]data_validation!A$2)),"Indicate Date","N/A"))</f>
        <v>N/A</v>
      </c>
      <c r="G50" s="19" t="s">
        <v>185</v>
      </c>
      <c r="H50" s="19" t="s">
        <v>186</v>
      </c>
      <c r="I50" s="16" t="s">
        <v>86</v>
      </c>
      <c r="J50" s="19">
        <f t="shared" si="1"/>
        <v>290150</v>
      </c>
      <c r="K50" s="19">
        <v>290150</v>
      </c>
      <c r="L50" s="19">
        <v>0</v>
      </c>
      <c r="M50" s="57">
        <v>0</v>
      </c>
      <c r="N50" s="21"/>
      <c r="O50" s="22"/>
      <c r="P50" s="22"/>
      <c r="Q50" s="22"/>
      <c r="R50" s="22"/>
      <c r="S50" s="22"/>
      <c r="T50" s="22"/>
      <c r="U50" s="22"/>
      <c r="V50" s="22"/>
      <c r="W50" s="22"/>
      <c r="X50" s="22"/>
      <c r="Y50" s="22"/>
      <c r="Z50" s="22"/>
      <c r="AA50" s="22"/>
      <c r="AB50" s="24"/>
      <c r="AC50" s="25"/>
      <c r="AD50" s="25"/>
      <c r="AE50" s="26"/>
      <c r="AF50" s="25"/>
      <c r="AG50" s="22"/>
      <c r="AH50" s="22"/>
      <c r="AI50" s="22"/>
      <c r="AJ50" s="22"/>
      <c r="AK50" s="22"/>
      <c r="AL50" s="22"/>
      <c r="AM50" s="22"/>
      <c r="AN50" s="22"/>
      <c r="AO50" s="24"/>
      <c r="AP50" s="27"/>
    </row>
    <row r="51" spans="1:42" s="5" customFormat="1" ht="21.75">
      <c r="A51" s="58">
        <v>0</v>
      </c>
      <c r="B51" s="60" t="s">
        <v>189</v>
      </c>
      <c r="C51" s="16" t="s">
        <v>183</v>
      </c>
      <c r="D51" s="17" t="s">
        <v>45</v>
      </c>
      <c r="E51" s="19" t="s">
        <v>153</v>
      </c>
      <c r="F51" s="19" t="str">
        <f>IF(D51="","",IF((OR(D51=[1]data_validation!A$1,D51=[1]data_validation!A$2)),"Indicate Date","N/A"))</f>
        <v>N/A</v>
      </c>
      <c r="G51" s="19" t="s">
        <v>167</v>
      </c>
      <c r="H51" s="19" t="s">
        <v>164</v>
      </c>
      <c r="I51" s="16" t="s">
        <v>86</v>
      </c>
      <c r="J51" s="19">
        <f t="shared" si="1"/>
        <v>551000</v>
      </c>
      <c r="K51" s="19">
        <v>551000</v>
      </c>
      <c r="L51" s="19">
        <v>0</v>
      </c>
      <c r="M51" s="57">
        <v>0</v>
      </c>
      <c r="N51" s="21"/>
      <c r="O51" s="22"/>
      <c r="P51" s="22"/>
      <c r="Q51" s="22"/>
      <c r="R51" s="22"/>
      <c r="S51" s="22"/>
      <c r="T51" s="22"/>
      <c r="U51" s="22"/>
      <c r="V51" s="22"/>
      <c r="W51" s="22"/>
      <c r="X51" s="22"/>
      <c r="Y51" s="22"/>
      <c r="Z51" s="22"/>
      <c r="AA51" s="22"/>
      <c r="AB51" s="24"/>
      <c r="AC51" s="25"/>
      <c r="AD51" s="25"/>
      <c r="AE51" s="26"/>
      <c r="AF51" s="25"/>
      <c r="AG51" s="22"/>
      <c r="AH51" s="22"/>
      <c r="AI51" s="22"/>
      <c r="AJ51" s="22"/>
      <c r="AK51" s="22"/>
      <c r="AL51" s="22"/>
      <c r="AM51" s="22"/>
      <c r="AN51" s="22"/>
      <c r="AO51" s="24"/>
      <c r="AP51" s="27"/>
    </row>
    <row r="52" spans="1:42" s="5" customFormat="1" ht="21">
      <c r="A52" s="58">
        <v>0</v>
      </c>
      <c r="B52" s="63" t="s">
        <v>190</v>
      </c>
      <c r="C52" s="16" t="s">
        <v>183</v>
      </c>
      <c r="D52" s="17" t="s">
        <v>45</v>
      </c>
      <c r="E52" s="19" t="s">
        <v>175</v>
      </c>
      <c r="F52" s="19" t="str">
        <f>IF(D52="","",IF((OR(D52=[1]data_validation!A$1,D52=[1]data_validation!A$2)),"Indicate Date","N/A"))</f>
        <v>N/A</v>
      </c>
      <c r="G52" s="19" t="s">
        <v>176</v>
      </c>
      <c r="H52" s="19" t="s">
        <v>177</v>
      </c>
      <c r="I52" s="16" t="s">
        <v>86</v>
      </c>
      <c r="J52" s="19">
        <f t="shared" si="1"/>
        <v>132422</v>
      </c>
      <c r="K52" s="19">
        <v>132422</v>
      </c>
      <c r="L52" s="19">
        <v>0</v>
      </c>
      <c r="M52" s="57">
        <v>0</v>
      </c>
      <c r="N52" s="21"/>
      <c r="O52" s="22"/>
      <c r="P52" s="22"/>
      <c r="Q52" s="22"/>
      <c r="R52" s="22"/>
      <c r="S52" s="22"/>
      <c r="T52" s="22"/>
      <c r="U52" s="22"/>
      <c r="V52" s="22"/>
      <c r="W52" s="22"/>
      <c r="X52" s="22"/>
      <c r="Y52" s="22"/>
      <c r="Z52" s="22"/>
      <c r="AA52" s="22"/>
      <c r="AB52" s="24"/>
      <c r="AC52" s="25"/>
      <c r="AD52" s="25"/>
      <c r="AE52" s="26"/>
      <c r="AF52" s="25"/>
      <c r="AG52" s="22"/>
      <c r="AH52" s="22"/>
      <c r="AI52" s="22"/>
      <c r="AJ52" s="22"/>
      <c r="AK52" s="22"/>
      <c r="AL52" s="22"/>
      <c r="AM52" s="22"/>
      <c r="AN52" s="22"/>
      <c r="AO52" s="24"/>
      <c r="AP52" s="27"/>
    </row>
    <row r="53" spans="1:42" s="5" customFormat="1" ht="32.25">
      <c r="A53" s="58">
        <v>0</v>
      </c>
      <c r="B53" s="66" t="s">
        <v>191</v>
      </c>
      <c r="C53" s="16" t="s">
        <v>183</v>
      </c>
      <c r="D53" s="17" t="s">
        <v>45</v>
      </c>
      <c r="E53" s="19" t="s">
        <v>192</v>
      </c>
      <c r="F53" s="19" t="str">
        <f>IF(D53="","",IF((OR(D53=[1]data_validation!A$1,D53=[1]data_validation!A$2)),"Indicate Date","N/A"))</f>
        <v>N/A</v>
      </c>
      <c r="G53" s="19" t="s">
        <v>193</v>
      </c>
      <c r="H53" s="19" t="s">
        <v>194</v>
      </c>
      <c r="I53" s="16" t="s">
        <v>86</v>
      </c>
      <c r="J53" s="19">
        <f t="shared" si="1"/>
        <v>208500</v>
      </c>
      <c r="K53" s="19">
        <v>208500</v>
      </c>
      <c r="L53" s="19">
        <v>0</v>
      </c>
      <c r="M53" s="57">
        <v>0</v>
      </c>
      <c r="N53" s="21"/>
      <c r="O53" s="22"/>
      <c r="P53" s="22"/>
      <c r="Q53" s="22"/>
      <c r="R53" s="22"/>
      <c r="S53" s="22"/>
      <c r="T53" s="22"/>
      <c r="U53" s="22"/>
      <c r="V53" s="22"/>
      <c r="W53" s="22"/>
      <c r="X53" s="22"/>
      <c r="Y53" s="22"/>
      <c r="Z53" s="22"/>
      <c r="AA53" s="22"/>
      <c r="AB53" s="24"/>
      <c r="AC53" s="25"/>
      <c r="AD53" s="25"/>
      <c r="AE53" s="26"/>
      <c r="AF53" s="25"/>
      <c r="AG53" s="22"/>
      <c r="AH53" s="22"/>
      <c r="AI53" s="22"/>
      <c r="AJ53" s="22"/>
      <c r="AK53" s="22"/>
      <c r="AL53" s="22"/>
      <c r="AM53" s="22"/>
      <c r="AN53" s="22"/>
      <c r="AO53" s="24"/>
      <c r="AP53" s="27"/>
    </row>
    <row r="54" spans="1:42" s="5" customFormat="1" ht="21">
      <c r="A54" s="58">
        <v>0</v>
      </c>
      <c r="B54" s="63" t="s">
        <v>195</v>
      </c>
      <c r="C54" s="16" t="s">
        <v>183</v>
      </c>
      <c r="D54" s="17" t="s">
        <v>45</v>
      </c>
      <c r="E54" s="19" t="s">
        <v>153</v>
      </c>
      <c r="F54" s="19" t="str">
        <f>IF(D54="","",IF((OR(D54=[1]data_validation!A$1,D54=[1]data_validation!A$2)),"Indicate Date","N/A"))</f>
        <v>N/A</v>
      </c>
      <c r="G54" s="19" t="s">
        <v>167</v>
      </c>
      <c r="H54" s="19" t="s">
        <v>164</v>
      </c>
      <c r="I54" s="16" t="s">
        <v>86</v>
      </c>
      <c r="J54" s="19">
        <f t="shared" si="1"/>
        <v>480000</v>
      </c>
      <c r="K54" s="19">
        <v>480000</v>
      </c>
      <c r="L54" s="19">
        <v>0</v>
      </c>
      <c r="M54" s="57">
        <v>0</v>
      </c>
      <c r="N54" s="21"/>
      <c r="O54" s="22"/>
      <c r="P54" s="22"/>
      <c r="Q54" s="22"/>
      <c r="R54" s="22"/>
      <c r="S54" s="22"/>
      <c r="T54" s="22"/>
      <c r="U54" s="22"/>
      <c r="V54" s="22"/>
      <c r="W54" s="22"/>
      <c r="X54" s="22"/>
      <c r="Y54" s="22"/>
      <c r="Z54" s="22"/>
      <c r="AA54" s="22"/>
      <c r="AB54" s="24"/>
      <c r="AC54" s="25"/>
      <c r="AD54" s="25"/>
      <c r="AE54" s="26"/>
      <c r="AF54" s="25"/>
      <c r="AG54" s="22"/>
      <c r="AH54" s="22"/>
      <c r="AI54" s="22"/>
      <c r="AJ54" s="22"/>
      <c r="AK54" s="22"/>
      <c r="AL54" s="22"/>
      <c r="AM54" s="22"/>
      <c r="AN54" s="22"/>
      <c r="AO54" s="24"/>
      <c r="AP54" s="27"/>
    </row>
    <row r="55" spans="1:42" s="5" customFormat="1" ht="21.75">
      <c r="A55" s="58">
        <v>0</v>
      </c>
      <c r="B55" s="65" t="s">
        <v>196</v>
      </c>
      <c r="C55" s="16" t="s">
        <v>183</v>
      </c>
      <c r="D55" s="17" t="s">
        <v>45</v>
      </c>
      <c r="E55" s="19" t="s">
        <v>153</v>
      </c>
      <c r="F55" s="19" t="str">
        <f>IF(D55="","",IF((OR(D55=[1]data_validation!A$1,D55=[1]data_validation!A$2)),"Indicate Date","N/A"))</f>
        <v>N/A</v>
      </c>
      <c r="G55" s="19" t="s">
        <v>167</v>
      </c>
      <c r="H55" s="19" t="s">
        <v>164</v>
      </c>
      <c r="I55" s="16" t="s">
        <v>86</v>
      </c>
      <c r="J55" s="19">
        <f t="shared" si="1"/>
        <v>92500</v>
      </c>
      <c r="K55" s="19">
        <v>92500</v>
      </c>
      <c r="L55" s="19">
        <v>0</v>
      </c>
      <c r="M55" s="57">
        <v>0</v>
      </c>
      <c r="N55" s="21"/>
      <c r="O55" s="22"/>
      <c r="P55" s="22"/>
      <c r="Q55" s="22"/>
      <c r="R55" s="22"/>
      <c r="S55" s="22"/>
      <c r="T55" s="22"/>
      <c r="U55" s="22"/>
      <c r="V55" s="22"/>
      <c r="W55" s="22"/>
      <c r="X55" s="22"/>
      <c r="Y55" s="22"/>
      <c r="Z55" s="22"/>
      <c r="AA55" s="22"/>
      <c r="AB55" s="24"/>
      <c r="AC55" s="25"/>
      <c r="AD55" s="25"/>
      <c r="AE55" s="26"/>
      <c r="AF55" s="25"/>
      <c r="AG55" s="22"/>
      <c r="AH55" s="22"/>
      <c r="AI55" s="22"/>
      <c r="AJ55" s="22"/>
      <c r="AK55" s="22"/>
      <c r="AL55" s="22"/>
      <c r="AM55" s="22"/>
      <c r="AN55" s="22"/>
      <c r="AO55" s="24"/>
      <c r="AP55" s="27"/>
    </row>
    <row r="56" spans="1:42" s="5" customFormat="1" ht="21">
      <c r="A56" s="58">
        <v>0</v>
      </c>
      <c r="B56" s="67" t="s">
        <v>197</v>
      </c>
      <c r="C56" s="16" t="s">
        <v>198</v>
      </c>
      <c r="D56" s="17" t="s">
        <v>36</v>
      </c>
      <c r="E56" s="19" t="s">
        <v>199</v>
      </c>
      <c r="F56" s="19" t="str">
        <f>IF(D56="","",IF((OR(D56=[1]data_validation!A$1,D56=[1]data_validation!A$2)),"Indicate Date","N/A"))</f>
        <v>N/A</v>
      </c>
      <c r="G56" s="19" t="s">
        <v>200</v>
      </c>
      <c r="H56" s="19" t="s">
        <v>201</v>
      </c>
      <c r="I56" s="16" t="s">
        <v>86</v>
      </c>
      <c r="J56" s="19">
        <f t="shared" si="1"/>
        <v>14000</v>
      </c>
      <c r="K56" s="19">
        <v>14000</v>
      </c>
      <c r="L56" s="19">
        <v>0</v>
      </c>
      <c r="M56" s="57">
        <v>0</v>
      </c>
      <c r="N56" s="21"/>
      <c r="O56" s="22"/>
      <c r="P56" s="22"/>
      <c r="Q56" s="22"/>
      <c r="R56" s="22"/>
      <c r="S56" s="22"/>
      <c r="T56" s="22"/>
      <c r="U56" s="22"/>
      <c r="V56" s="22"/>
      <c r="W56" s="22"/>
      <c r="X56" s="22"/>
      <c r="Y56" s="22"/>
      <c r="Z56" s="22"/>
      <c r="AA56" s="22"/>
      <c r="AB56" s="24"/>
      <c r="AC56" s="25"/>
      <c r="AD56" s="25"/>
      <c r="AE56" s="26"/>
      <c r="AF56" s="25"/>
      <c r="AG56" s="22"/>
      <c r="AH56" s="22"/>
      <c r="AI56" s="22"/>
      <c r="AJ56" s="22"/>
      <c r="AK56" s="22"/>
      <c r="AL56" s="22"/>
      <c r="AM56" s="22"/>
      <c r="AN56" s="22"/>
      <c r="AO56" s="24"/>
      <c r="AP56" s="27"/>
    </row>
    <row r="57" spans="1:42" s="5" customFormat="1" ht="42">
      <c r="A57" s="58">
        <v>0</v>
      </c>
      <c r="B57" s="67" t="s">
        <v>202</v>
      </c>
      <c r="C57" s="16" t="s">
        <v>198</v>
      </c>
      <c r="D57" s="17" t="s">
        <v>45</v>
      </c>
      <c r="E57" s="19" t="s">
        <v>192</v>
      </c>
      <c r="F57" s="19" t="str">
        <f>IF(D57="","",IF((OR(D57=[1]data_validation!A$1,D57=[1]data_validation!A$2)),"Indicate Date","N/A"))</f>
        <v>N/A</v>
      </c>
      <c r="G57" s="19" t="s">
        <v>193</v>
      </c>
      <c r="H57" s="19" t="s">
        <v>194</v>
      </c>
      <c r="I57" s="16" t="s">
        <v>86</v>
      </c>
      <c r="J57" s="19">
        <f t="shared" si="1"/>
        <v>103000</v>
      </c>
      <c r="K57" s="19">
        <v>103000</v>
      </c>
      <c r="L57" s="19">
        <v>0</v>
      </c>
      <c r="M57" s="57">
        <v>0</v>
      </c>
      <c r="N57" s="21"/>
      <c r="O57" s="22"/>
      <c r="P57" s="22"/>
      <c r="Q57" s="22"/>
      <c r="R57" s="22"/>
      <c r="S57" s="22"/>
      <c r="T57" s="22"/>
      <c r="U57" s="22"/>
      <c r="V57" s="22"/>
      <c r="W57" s="22"/>
      <c r="X57" s="22"/>
      <c r="Y57" s="22"/>
      <c r="Z57" s="22"/>
      <c r="AA57" s="22"/>
      <c r="AB57" s="24"/>
      <c r="AC57" s="25"/>
      <c r="AD57" s="25"/>
      <c r="AE57" s="26"/>
      <c r="AF57" s="25"/>
      <c r="AG57" s="22"/>
      <c r="AH57" s="22"/>
      <c r="AI57" s="22"/>
      <c r="AJ57" s="22"/>
      <c r="AK57" s="22"/>
      <c r="AL57" s="22"/>
      <c r="AM57" s="22"/>
      <c r="AN57" s="22"/>
      <c r="AO57" s="24"/>
      <c r="AP57" s="27"/>
    </row>
    <row r="58" spans="1:42" s="5" customFormat="1" ht="42.75">
      <c r="A58" s="58">
        <v>0</v>
      </c>
      <c r="B58" s="60" t="s">
        <v>203</v>
      </c>
      <c r="C58" s="16" t="s">
        <v>204</v>
      </c>
      <c r="D58" s="17" t="s">
        <v>36</v>
      </c>
      <c r="E58" s="19" t="s">
        <v>205</v>
      </c>
      <c r="F58" s="19" t="str">
        <f>IF(D58="","",IF((OR(D58=[1]data_validation!A$1,D58=[1]data_validation!A$2)),"Indicate Date","N/A"))</f>
        <v>N/A</v>
      </c>
      <c r="G58" s="19" t="s">
        <v>206</v>
      </c>
      <c r="H58" s="19" t="s">
        <v>207</v>
      </c>
      <c r="I58" s="16" t="s">
        <v>86</v>
      </c>
      <c r="J58" s="19">
        <f t="shared" si="1"/>
        <v>35000</v>
      </c>
      <c r="K58" s="19">
        <v>35000</v>
      </c>
      <c r="L58" s="19">
        <v>0</v>
      </c>
      <c r="M58" s="57">
        <v>0</v>
      </c>
      <c r="N58" s="21"/>
      <c r="O58" s="22"/>
      <c r="P58" s="22"/>
      <c r="Q58" s="22"/>
      <c r="R58" s="22"/>
      <c r="S58" s="22"/>
      <c r="T58" s="22"/>
      <c r="U58" s="22"/>
      <c r="V58" s="22"/>
      <c r="W58" s="22"/>
      <c r="X58" s="22"/>
      <c r="Y58" s="22"/>
      <c r="Z58" s="22"/>
      <c r="AA58" s="22"/>
      <c r="AB58" s="24"/>
      <c r="AC58" s="25"/>
      <c r="AD58" s="25"/>
      <c r="AE58" s="26"/>
      <c r="AF58" s="25"/>
      <c r="AG58" s="22"/>
      <c r="AH58" s="22"/>
      <c r="AI58" s="22"/>
      <c r="AJ58" s="22"/>
      <c r="AK58" s="22"/>
      <c r="AL58" s="22"/>
      <c r="AM58" s="22"/>
      <c r="AN58" s="22"/>
      <c r="AO58" s="24"/>
      <c r="AP58" s="27"/>
    </row>
    <row r="59" spans="1:42" s="5" customFormat="1" ht="42.75">
      <c r="A59" s="58">
        <v>0</v>
      </c>
      <c r="B59" s="60" t="s">
        <v>208</v>
      </c>
      <c r="C59" s="16" t="s">
        <v>204</v>
      </c>
      <c r="D59" s="17" t="s">
        <v>45</v>
      </c>
      <c r="E59" s="19" t="s">
        <v>205</v>
      </c>
      <c r="F59" s="19" t="str">
        <f>IF(D59="","",IF((OR(D59=[1]data_validation!A$1,D59=[1]data_validation!A$2)),"Indicate Date","N/A"))</f>
        <v>N/A</v>
      </c>
      <c r="G59" s="19" t="s">
        <v>206</v>
      </c>
      <c r="H59" s="19" t="s">
        <v>207</v>
      </c>
      <c r="I59" s="16" t="s">
        <v>86</v>
      </c>
      <c r="J59" s="19">
        <f t="shared" si="1"/>
        <v>60000</v>
      </c>
      <c r="K59" s="19">
        <v>60000</v>
      </c>
      <c r="L59" s="19">
        <v>0</v>
      </c>
      <c r="M59" s="57">
        <v>0</v>
      </c>
      <c r="N59" s="21"/>
      <c r="O59" s="22"/>
      <c r="P59" s="22"/>
      <c r="Q59" s="22"/>
      <c r="R59" s="22"/>
      <c r="S59" s="22"/>
      <c r="T59" s="22"/>
      <c r="U59" s="22"/>
      <c r="V59" s="22"/>
      <c r="W59" s="22"/>
      <c r="X59" s="22"/>
      <c r="Y59" s="22"/>
      <c r="Z59" s="22"/>
      <c r="AA59" s="22"/>
      <c r="AB59" s="24"/>
      <c r="AC59" s="25"/>
      <c r="AD59" s="25"/>
      <c r="AE59" s="26"/>
      <c r="AF59" s="25"/>
      <c r="AG59" s="22"/>
      <c r="AH59" s="22"/>
      <c r="AI59" s="22"/>
      <c r="AJ59" s="22"/>
      <c r="AK59" s="22"/>
      <c r="AL59" s="22"/>
      <c r="AM59" s="22"/>
      <c r="AN59" s="22"/>
      <c r="AO59" s="24"/>
      <c r="AP59" s="27"/>
    </row>
    <row r="60" spans="1:42" s="5" customFormat="1" ht="32.25">
      <c r="A60" s="58">
        <v>0</v>
      </c>
      <c r="B60" s="60" t="s">
        <v>209</v>
      </c>
      <c r="C60" s="16" t="s">
        <v>210</v>
      </c>
      <c r="D60" s="17" t="s">
        <v>45</v>
      </c>
      <c r="E60" s="19" t="s">
        <v>153</v>
      </c>
      <c r="F60" s="19" t="str">
        <f>IF(D60="","",IF((OR(D60=[1]data_validation!A$1,D60=[1]data_validation!A$2)),"Indicate Date","N/A"))</f>
        <v>N/A</v>
      </c>
      <c r="G60" s="19" t="s">
        <v>167</v>
      </c>
      <c r="H60" s="19" t="s">
        <v>164</v>
      </c>
      <c r="I60" s="16" t="s">
        <v>86</v>
      </c>
      <c r="J60" s="19">
        <f t="shared" si="1"/>
        <v>130000</v>
      </c>
      <c r="K60" s="19">
        <v>130000</v>
      </c>
      <c r="L60" s="19">
        <v>0</v>
      </c>
      <c r="M60" s="57">
        <v>0</v>
      </c>
      <c r="N60" s="21"/>
      <c r="O60" s="22"/>
      <c r="P60" s="22"/>
      <c r="Q60" s="22"/>
      <c r="R60" s="22"/>
      <c r="S60" s="22"/>
      <c r="T60" s="22"/>
      <c r="U60" s="22"/>
      <c r="V60" s="22"/>
      <c r="W60" s="22"/>
      <c r="X60" s="22"/>
      <c r="Y60" s="22"/>
      <c r="Z60" s="22"/>
      <c r="AA60" s="22"/>
      <c r="AB60" s="24"/>
      <c r="AC60" s="25"/>
      <c r="AD60" s="25"/>
      <c r="AE60" s="26"/>
      <c r="AF60" s="25"/>
      <c r="AG60" s="22"/>
      <c r="AH60" s="22"/>
      <c r="AI60" s="22"/>
      <c r="AJ60" s="22"/>
      <c r="AK60" s="22"/>
      <c r="AL60" s="22"/>
      <c r="AM60" s="22"/>
      <c r="AN60" s="22"/>
      <c r="AO60" s="24"/>
      <c r="AP60" s="27"/>
    </row>
    <row r="61" spans="1:42" s="5" customFormat="1" ht="32.25">
      <c r="A61" s="58">
        <v>0</v>
      </c>
      <c r="B61" s="60" t="s">
        <v>211</v>
      </c>
      <c r="C61" s="16" t="s">
        <v>210</v>
      </c>
      <c r="D61" s="17" t="s">
        <v>45</v>
      </c>
      <c r="E61" s="19" t="s">
        <v>212</v>
      </c>
      <c r="F61" s="19" t="str">
        <f>IF(D61="","",IF((OR(D61=[1]data_validation!A$1,D61=[1]data_validation!A$2)),"Indicate Date","N/A"))</f>
        <v>N/A</v>
      </c>
      <c r="G61" s="19" t="s">
        <v>213</v>
      </c>
      <c r="H61" s="19" t="s">
        <v>214</v>
      </c>
      <c r="I61" s="16" t="s">
        <v>86</v>
      </c>
      <c r="J61" s="19">
        <f t="shared" si="1"/>
        <v>73500</v>
      </c>
      <c r="K61" s="19">
        <v>73500</v>
      </c>
      <c r="L61" s="19">
        <v>0</v>
      </c>
      <c r="M61" s="57">
        <v>0</v>
      </c>
      <c r="N61" s="21"/>
      <c r="O61" s="22"/>
      <c r="P61" s="22"/>
      <c r="Q61" s="22"/>
      <c r="R61" s="22"/>
      <c r="S61" s="22"/>
      <c r="T61" s="22"/>
      <c r="U61" s="22"/>
      <c r="V61" s="22"/>
      <c r="W61" s="22"/>
      <c r="X61" s="22"/>
      <c r="Y61" s="22"/>
      <c r="Z61" s="22"/>
      <c r="AA61" s="22"/>
      <c r="AB61" s="24"/>
      <c r="AC61" s="25"/>
      <c r="AD61" s="25"/>
      <c r="AE61" s="26"/>
      <c r="AF61" s="25"/>
      <c r="AG61" s="22"/>
      <c r="AH61" s="22"/>
      <c r="AI61" s="22"/>
      <c r="AJ61" s="22"/>
      <c r="AK61" s="22"/>
      <c r="AL61" s="22"/>
      <c r="AM61" s="22"/>
      <c r="AN61" s="22"/>
      <c r="AO61" s="24"/>
      <c r="AP61" s="27"/>
    </row>
    <row r="62" spans="1:42" s="5" customFormat="1" ht="32.25">
      <c r="A62" s="58">
        <v>0</v>
      </c>
      <c r="B62" s="60" t="s">
        <v>215</v>
      </c>
      <c r="C62" s="16" t="s">
        <v>216</v>
      </c>
      <c r="D62" s="17" t="s">
        <v>45</v>
      </c>
      <c r="E62" s="19" t="s">
        <v>153</v>
      </c>
      <c r="F62" s="19" t="str">
        <f>IF(D62="","",IF((OR(D62=[1]data_validation!A$1,D62=[1]data_validation!A$2)),"Indicate Date","N/A"))</f>
        <v>N/A</v>
      </c>
      <c r="G62" s="19" t="s">
        <v>167</v>
      </c>
      <c r="H62" s="19" t="s">
        <v>164</v>
      </c>
      <c r="I62" s="16" t="s">
        <v>86</v>
      </c>
      <c r="J62" s="19">
        <f t="shared" si="1"/>
        <v>74000</v>
      </c>
      <c r="K62" s="19">
        <v>74000</v>
      </c>
      <c r="L62" s="19">
        <v>0</v>
      </c>
      <c r="M62" s="57">
        <v>0</v>
      </c>
      <c r="N62" s="21"/>
      <c r="O62" s="22"/>
      <c r="P62" s="22"/>
      <c r="Q62" s="22"/>
      <c r="R62" s="22"/>
      <c r="S62" s="22"/>
      <c r="T62" s="22"/>
      <c r="U62" s="22"/>
      <c r="V62" s="22"/>
      <c r="W62" s="22"/>
      <c r="X62" s="22"/>
      <c r="Y62" s="22"/>
      <c r="Z62" s="22"/>
      <c r="AA62" s="22"/>
      <c r="AB62" s="24"/>
      <c r="AC62" s="25"/>
      <c r="AD62" s="25"/>
      <c r="AE62" s="26"/>
      <c r="AF62" s="25"/>
      <c r="AG62" s="22"/>
      <c r="AH62" s="22"/>
      <c r="AI62" s="22"/>
      <c r="AJ62" s="22"/>
      <c r="AK62" s="22"/>
      <c r="AL62" s="22"/>
      <c r="AM62" s="22"/>
      <c r="AN62" s="22"/>
      <c r="AO62" s="24"/>
      <c r="AP62" s="27"/>
    </row>
    <row r="63" spans="1:42" s="5" customFormat="1" ht="31.5">
      <c r="A63" s="58">
        <v>0</v>
      </c>
      <c r="B63" s="68" t="s">
        <v>217</v>
      </c>
      <c r="C63" s="16" t="s">
        <v>218</v>
      </c>
      <c r="D63" s="17" t="s">
        <v>45</v>
      </c>
      <c r="E63" s="19" t="s">
        <v>219</v>
      </c>
      <c r="F63" s="19" t="str">
        <f>IF(D63="","",IF((OR(D63=[1]data_validation!A$1,D63=[1]data_validation!A$2)),"Indicate Date","N/A"))</f>
        <v>N/A</v>
      </c>
      <c r="G63" s="19" t="s">
        <v>220</v>
      </c>
      <c r="H63" s="19" t="s">
        <v>221</v>
      </c>
      <c r="I63" s="16" t="s">
        <v>86</v>
      </c>
      <c r="J63" s="19">
        <f t="shared" si="1"/>
        <v>85100</v>
      </c>
      <c r="K63" s="19">
        <v>85100</v>
      </c>
      <c r="L63" s="19">
        <v>0</v>
      </c>
      <c r="M63" s="57">
        <v>0</v>
      </c>
      <c r="N63" s="21"/>
      <c r="O63" s="22"/>
      <c r="P63" s="22"/>
      <c r="Q63" s="22"/>
      <c r="R63" s="22"/>
      <c r="S63" s="22"/>
      <c r="T63" s="22"/>
      <c r="U63" s="22"/>
      <c r="V63" s="22"/>
      <c r="W63" s="22"/>
      <c r="X63" s="22"/>
      <c r="Y63" s="22"/>
      <c r="Z63" s="22"/>
      <c r="AA63" s="22"/>
      <c r="AB63" s="24"/>
      <c r="AC63" s="25"/>
      <c r="AD63" s="25"/>
      <c r="AE63" s="26"/>
      <c r="AF63" s="25"/>
      <c r="AG63" s="22"/>
      <c r="AH63" s="22"/>
      <c r="AI63" s="22"/>
      <c r="AJ63" s="22"/>
      <c r="AK63" s="22"/>
      <c r="AL63" s="22"/>
      <c r="AM63" s="22"/>
      <c r="AN63" s="22"/>
      <c r="AO63" s="24"/>
      <c r="AP63" s="27"/>
    </row>
    <row r="64" spans="1:42" s="5" customFormat="1" ht="42.75">
      <c r="A64" s="58">
        <v>0</v>
      </c>
      <c r="B64" s="60" t="s">
        <v>222</v>
      </c>
      <c r="C64" s="16" t="s">
        <v>223</v>
      </c>
      <c r="D64" s="17" t="s">
        <v>45</v>
      </c>
      <c r="E64" s="19" t="s">
        <v>192</v>
      </c>
      <c r="F64" s="19" t="str">
        <f>IF(D64="","",IF((OR(D64=[1]data_validation!A$1,D64=[1]data_validation!A$2)),"Indicate Date","N/A"))</f>
        <v>N/A</v>
      </c>
      <c r="G64" s="19" t="s">
        <v>193</v>
      </c>
      <c r="H64" s="19" t="s">
        <v>194</v>
      </c>
      <c r="I64" s="16" t="s">
        <v>86</v>
      </c>
      <c r="J64" s="19">
        <f t="shared" si="1"/>
        <v>153100</v>
      </c>
      <c r="K64" s="19">
        <v>153100</v>
      </c>
      <c r="L64" s="19">
        <v>0</v>
      </c>
      <c r="M64" s="57">
        <v>0</v>
      </c>
      <c r="N64" s="21"/>
      <c r="O64" s="22"/>
      <c r="P64" s="22"/>
      <c r="Q64" s="22"/>
      <c r="R64" s="22"/>
      <c r="S64" s="22"/>
      <c r="T64" s="22"/>
      <c r="U64" s="22"/>
      <c r="V64" s="22"/>
      <c r="W64" s="22"/>
      <c r="X64" s="22"/>
      <c r="Y64" s="22"/>
      <c r="Z64" s="22"/>
      <c r="AA64" s="22"/>
      <c r="AB64" s="24"/>
      <c r="AC64" s="25"/>
      <c r="AD64" s="25"/>
      <c r="AE64" s="26"/>
      <c r="AF64" s="25"/>
      <c r="AG64" s="22"/>
      <c r="AH64" s="22"/>
      <c r="AI64" s="22"/>
      <c r="AJ64" s="22"/>
      <c r="AK64" s="22"/>
      <c r="AL64" s="22"/>
      <c r="AM64" s="22"/>
      <c r="AN64" s="22"/>
      <c r="AO64" s="24"/>
      <c r="AP64" s="27"/>
    </row>
    <row r="65" spans="1:42" s="5" customFormat="1" ht="32.25">
      <c r="A65" s="70">
        <v>0</v>
      </c>
      <c r="B65" s="71" t="s">
        <v>224</v>
      </c>
      <c r="C65" s="72" t="s">
        <v>223</v>
      </c>
      <c r="D65" s="73" t="s">
        <v>45</v>
      </c>
      <c r="E65" s="74" t="s">
        <v>225</v>
      </c>
      <c r="F65" s="74" t="str">
        <f>IF(D65="","",IF((OR(D65=[1]data_validation!A$1,D65=[1]data_validation!A$2)),"Indicate Date","N/A"))</f>
        <v>N/A</v>
      </c>
      <c r="G65" s="74" t="s">
        <v>226</v>
      </c>
      <c r="H65" s="74" t="s">
        <v>227</v>
      </c>
      <c r="I65" s="72" t="s">
        <v>86</v>
      </c>
      <c r="J65" s="74">
        <f t="shared" si="1"/>
        <v>81750</v>
      </c>
      <c r="K65" s="74">
        <v>81750</v>
      </c>
      <c r="L65" s="74">
        <v>0</v>
      </c>
      <c r="M65" s="75">
        <v>0</v>
      </c>
      <c r="N65" s="21"/>
      <c r="O65" s="22"/>
      <c r="P65" s="22"/>
      <c r="Q65" s="22"/>
      <c r="R65" s="22"/>
      <c r="S65" s="22"/>
      <c r="T65" s="22"/>
      <c r="U65" s="22"/>
      <c r="V65" s="22"/>
      <c r="W65" s="22"/>
      <c r="X65" s="22"/>
      <c r="Y65" s="22"/>
      <c r="Z65" s="22"/>
      <c r="AA65" s="22"/>
      <c r="AB65" s="24"/>
      <c r="AC65" s="25"/>
      <c r="AD65" s="25"/>
      <c r="AE65" s="26"/>
      <c r="AF65" s="25"/>
      <c r="AG65" s="22"/>
      <c r="AH65" s="22"/>
      <c r="AI65" s="22"/>
      <c r="AJ65" s="22"/>
      <c r="AK65" s="22"/>
      <c r="AL65" s="22"/>
      <c r="AM65" s="22"/>
      <c r="AN65" s="22"/>
      <c r="AO65" s="24"/>
      <c r="AP65" s="27"/>
    </row>
    <row r="66" spans="1:42" s="5" customFormat="1" ht="12.75">
      <c r="A66" s="95"/>
      <c r="B66" s="96"/>
      <c r="C66" s="97"/>
      <c r="D66" s="98"/>
      <c r="E66" s="99"/>
      <c r="F66" s="99"/>
      <c r="G66" s="99"/>
      <c r="H66" s="99"/>
      <c r="I66" s="97"/>
      <c r="J66" s="99"/>
      <c r="K66" s="99"/>
      <c r="L66" s="99"/>
      <c r="M66" s="100"/>
      <c r="N66" s="21"/>
      <c r="O66" s="97"/>
      <c r="P66" s="97"/>
      <c r="Q66" s="97"/>
      <c r="R66" s="97"/>
      <c r="S66" s="97"/>
      <c r="T66" s="97"/>
      <c r="U66" s="97"/>
      <c r="V66" s="97"/>
      <c r="W66" s="97"/>
      <c r="X66" s="97"/>
      <c r="Y66" s="97"/>
      <c r="Z66" s="97"/>
      <c r="AA66" s="97"/>
      <c r="AB66" s="97"/>
      <c r="AC66" s="99"/>
      <c r="AD66" s="99"/>
      <c r="AE66" s="99"/>
      <c r="AF66" s="99"/>
      <c r="AG66" s="97"/>
      <c r="AH66" s="97"/>
      <c r="AI66" s="97"/>
      <c r="AJ66" s="97"/>
      <c r="AK66" s="97"/>
      <c r="AL66" s="97"/>
      <c r="AM66" s="97"/>
      <c r="AN66" s="97"/>
      <c r="AO66" s="97"/>
      <c r="AP66" s="97"/>
    </row>
    <row r="67" spans="1:42" ht="36.75" customHeight="1">
      <c r="B67" s="28" t="s">
        <v>229</v>
      </c>
      <c r="D67" s="28" t="s">
        <v>230</v>
      </c>
      <c r="E67" s="28" t="s">
        <v>231</v>
      </c>
      <c r="H67" s="28" t="s">
        <v>232</v>
      </c>
      <c r="M67" s="28" t="s">
        <v>233</v>
      </c>
    </row>
    <row r="69" spans="1:42" ht="18" customHeight="1">
      <c r="B69" s="93" t="s">
        <v>242</v>
      </c>
      <c r="C69" s="93"/>
      <c r="D69" s="93" t="s">
        <v>234</v>
      </c>
      <c r="E69" s="93" t="s">
        <v>235</v>
      </c>
      <c r="H69" s="93" t="s">
        <v>244</v>
      </c>
      <c r="M69" s="93" t="s">
        <v>245</v>
      </c>
    </row>
    <row r="70" spans="1:42" ht="18.75" customHeight="1">
      <c r="B70" s="28" t="s">
        <v>243</v>
      </c>
      <c r="D70" s="28" t="s">
        <v>236</v>
      </c>
      <c r="E70" s="28" t="s">
        <v>237</v>
      </c>
      <c r="H70" s="28" t="s">
        <v>238</v>
      </c>
      <c r="M70" s="94" t="s">
        <v>239</v>
      </c>
    </row>
    <row r="71" spans="1:42" ht="18" customHeight="1">
      <c r="H71" s="28" t="s">
        <v>240</v>
      </c>
      <c r="M71" s="28" t="s">
        <v>241</v>
      </c>
    </row>
    <row r="75" spans="1:42" ht="36.75" customHeight="1">
      <c r="A75" s="76"/>
      <c r="B75" s="77"/>
      <c r="C75" s="77"/>
      <c r="D75" s="77"/>
      <c r="E75" s="77"/>
      <c r="F75" s="77"/>
      <c r="G75" s="77"/>
      <c r="H75" s="77"/>
      <c r="I75" s="77"/>
      <c r="J75" s="77"/>
      <c r="K75" s="77"/>
      <c r="L75" s="77"/>
      <c r="M75" s="78"/>
    </row>
    <row r="76" spans="1:42" ht="36.75" customHeight="1">
      <c r="A76" s="76"/>
      <c r="B76" s="77"/>
      <c r="C76" s="77"/>
      <c r="D76" s="77"/>
      <c r="E76" s="77"/>
      <c r="F76" s="77"/>
      <c r="G76" s="77"/>
      <c r="H76" s="77"/>
      <c r="I76" s="77"/>
      <c r="J76" s="77"/>
      <c r="K76" s="77"/>
      <c r="L76" s="77"/>
      <c r="M76" s="78"/>
    </row>
    <row r="77" spans="1:42" ht="36.75" customHeight="1">
      <c r="A77" s="76"/>
      <c r="B77" s="77"/>
      <c r="C77" s="77"/>
      <c r="D77" s="77"/>
      <c r="E77" s="77"/>
      <c r="F77" s="77"/>
      <c r="G77" s="77"/>
      <c r="H77" s="77"/>
      <c r="I77" s="77"/>
      <c r="J77" s="77"/>
      <c r="K77" s="77"/>
      <c r="L77" s="77"/>
      <c r="M77" s="78"/>
    </row>
    <row r="78" spans="1:42" ht="36.75" customHeight="1">
      <c r="A78" s="76"/>
      <c r="B78" s="77"/>
      <c r="C78" s="77"/>
      <c r="D78" s="77"/>
      <c r="E78" s="77"/>
      <c r="F78" s="77"/>
      <c r="G78" s="77"/>
      <c r="H78" s="77"/>
      <c r="I78" s="77"/>
      <c r="J78" s="77"/>
      <c r="K78" s="77"/>
      <c r="L78" s="77"/>
      <c r="M78" s="78"/>
    </row>
    <row r="79" spans="1:42" ht="36.75" customHeight="1">
      <c r="A79" s="76"/>
      <c r="B79" s="77"/>
      <c r="C79" s="77"/>
      <c r="D79" s="77"/>
      <c r="E79" s="77"/>
      <c r="F79" s="77"/>
      <c r="G79" s="77"/>
      <c r="H79" s="77"/>
      <c r="I79" s="77"/>
      <c r="J79" s="77"/>
      <c r="K79" s="77"/>
      <c r="L79" s="77"/>
      <c r="M79" s="78"/>
    </row>
    <row r="80" spans="1:42" ht="36.75" customHeight="1">
      <c r="A80" s="76"/>
      <c r="B80" s="77"/>
      <c r="C80" s="77"/>
      <c r="D80" s="77"/>
      <c r="E80" s="77"/>
      <c r="F80" s="77"/>
      <c r="G80" s="77"/>
      <c r="H80" s="77"/>
      <c r="I80" s="77"/>
      <c r="J80" s="77"/>
      <c r="K80" s="77"/>
      <c r="L80" s="77"/>
      <c r="M80" s="78"/>
    </row>
    <row r="81" spans="1:13" ht="36.75" customHeight="1">
      <c r="A81" s="76"/>
      <c r="B81" s="77"/>
      <c r="C81" s="77"/>
      <c r="D81" s="77"/>
      <c r="E81" s="77"/>
      <c r="F81" s="77"/>
      <c r="G81" s="77"/>
      <c r="H81" s="77"/>
      <c r="I81" s="77"/>
      <c r="J81" s="77"/>
      <c r="K81" s="77"/>
      <c r="L81" s="77"/>
      <c r="M81" s="78"/>
    </row>
    <row r="82" spans="1:13" ht="36.75" customHeight="1">
      <c r="A82" s="76"/>
      <c r="B82" s="77"/>
      <c r="C82" s="77"/>
      <c r="D82" s="77"/>
      <c r="E82" s="77"/>
      <c r="F82" s="77"/>
      <c r="G82" s="77"/>
      <c r="H82" s="77"/>
      <c r="I82" s="77"/>
      <c r="J82" s="77"/>
      <c r="K82" s="77"/>
      <c r="L82" s="77"/>
      <c r="M82" s="78"/>
    </row>
    <row r="83" spans="1:13" ht="36.75" customHeight="1">
      <c r="A83" s="76"/>
      <c r="B83" s="77"/>
      <c r="C83" s="77"/>
      <c r="D83" s="77"/>
      <c r="E83" s="77"/>
      <c r="F83" s="77"/>
      <c r="G83" s="77"/>
      <c r="H83" s="77"/>
      <c r="I83" s="77"/>
      <c r="J83" s="77"/>
      <c r="K83" s="77"/>
      <c r="L83" s="77"/>
      <c r="M83" s="78"/>
    </row>
    <row r="84" spans="1:13" ht="36.75" customHeight="1">
      <c r="A84" s="76"/>
      <c r="B84" s="77"/>
      <c r="C84" s="77"/>
      <c r="D84" s="77"/>
      <c r="E84" s="77"/>
      <c r="F84" s="77"/>
      <c r="G84" s="77"/>
      <c r="H84" s="77"/>
      <c r="I84" s="77"/>
      <c r="J84" s="77"/>
      <c r="K84" s="77"/>
      <c r="L84" s="77"/>
      <c r="M84" s="78"/>
    </row>
    <row r="85" spans="1:13" ht="36.75" customHeight="1">
      <c r="A85" s="76"/>
      <c r="B85" s="77"/>
      <c r="C85" s="77"/>
      <c r="D85" s="77"/>
      <c r="E85" s="77"/>
      <c r="F85" s="77"/>
      <c r="G85" s="77"/>
      <c r="H85" s="77"/>
      <c r="I85" s="77"/>
      <c r="J85" s="77"/>
      <c r="K85" s="77"/>
      <c r="L85" s="77"/>
      <c r="M85" s="78"/>
    </row>
    <row r="86" spans="1:13" ht="36.75" customHeight="1">
      <c r="A86" s="76"/>
      <c r="B86" s="77"/>
      <c r="C86" s="77"/>
      <c r="D86" s="77"/>
      <c r="E86" s="77"/>
      <c r="F86" s="77"/>
      <c r="G86" s="77"/>
      <c r="H86" s="77"/>
      <c r="I86" s="77"/>
      <c r="J86" s="77"/>
      <c r="K86" s="77"/>
      <c r="L86" s="77"/>
      <c r="M86" s="78"/>
    </row>
    <row r="87" spans="1:13" ht="36.75" customHeight="1">
      <c r="A87" s="76"/>
      <c r="B87" s="77"/>
      <c r="C87" s="77"/>
      <c r="D87" s="77"/>
      <c r="E87" s="77"/>
      <c r="F87" s="77"/>
      <c r="G87" s="77"/>
      <c r="H87" s="77"/>
      <c r="I87" s="77"/>
      <c r="J87" s="77"/>
      <c r="K87" s="77"/>
      <c r="L87" s="77"/>
      <c r="M87" s="78"/>
    </row>
    <row r="88" spans="1:13" ht="36.75" customHeight="1">
      <c r="A88" s="76"/>
      <c r="B88" s="77"/>
      <c r="C88" s="77"/>
      <c r="D88" s="77"/>
      <c r="E88" s="77"/>
      <c r="F88" s="77"/>
      <c r="G88" s="77"/>
      <c r="H88" s="77"/>
      <c r="I88" s="77"/>
      <c r="J88" s="77"/>
      <c r="K88" s="77"/>
      <c r="L88" s="77"/>
      <c r="M88" s="78"/>
    </row>
    <row r="89" spans="1:13" ht="36.75" customHeight="1">
      <c r="A89" s="76"/>
      <c r="B89" s="77"/>
      <c r="C89" s="77"/>
      <c r="D89" s="77"/>
      <c r="E89" s="77"/>
      <c r="F89" s="77"/>
      <c r="G89" s="77"/>
      <c r="H89" s="77"/>
      <c r="I89" s="77"/>
      <c r="J89" s="77"/>
      <c r="K89" s="77"/>
      <c r="L89" s="77"/>
      <c r="M89" s="78"/>
    </row>
    <row r="90" spans="1:13" ht="36.75" customHeight="1">
      <c r="A90" s="76"/>
      <c r="B90" s="77"/>
      <c r="C90" s="77"/>
      <c r="D90" s="77"/>
      <c r="E90" s="77"/>
      <c r="F90" s="77"/>
      <c r="G90" s="77"/>
      <c r="H90" s="77"/>
      <c r="I90" s="77"/>
      <c r="J90" s="77"/>
      <c r="K90" s="77"/>
      <c r="L90" s="77"/>
      <c r="M90" s="78"/>
    </row>
    <row r="91" spans="1:13" ht="36.75" customHeight="1">
      <c r="A91" s="76"/>
      <c r="B91" s="77"/>
      <c r="C91" s="77"/>
      <c r="D91" s="77"/>
      <c r="E91" s="77"/>
      <c r="F91" s="77"/>
      <c r="G91" s="77"/>
      <c r="H91" s="77"/>
      <c r="I91" s="77"/>
      <c r="J91" s="77"/>
      <c r="K91" s="77"/>
      <c r="L91" s="77"/>
      <c r="M91" s="78"/>
    </row>
    <row r="92" spans="1:13" ht="36.75" customHeight="1">
      <c r="A92" s="76"/>
      <c r="B92" s="77"/>
      <c r="C92" s="77"/>
      <c r="D92" s="77"/>
      <c r="E92" s="77"/>
      <c r="F92" s="77"/>
      <c r="G92" s="77"/>
      <c r="H92" s="77"/>
      <c r="I92" s="77"/>
      <c r="J92" s="77"/>
      <c r="K92" s="77"/>
      <c r="L92" s="77"/>
      <c r="M92" s="78"/>
    </row>
    <row r="93" spans="1:13" ht="36.75" customHeight="1">
      <c r="A93" s="76"/>
      <c r="B93" s="77"/>
      <c r="C93" s="77"/>
      <c r="D93" s="77"/>
      <c r="E93" s="77"/>
      <c r="F93" s="77"/>
      <c r="G93" s="77"/>
      <c r="H93" s="77"/>
      <c r="I93" s="77"/>
      <c r="J93" s="77"/>
      <c r="K93" s="77"/>
      <c r="L93" s="77"/>
      <c r="M93" s="78"/>
    </row>
    <row r="94" spans="1:13" ht="36.75" customHeight="1">
      <c r="A94" s="76"/>
      <c r="B94" s="77"/>
      <c r="C94" s="77"/>
      <c r="D94" s="77"/>
      <c r="E94" s="77"/>
      <c r="F94" s="77"/>
      <c r="G94" s="77"/>
      <c r="H94" s="77"/>
      <c r="I94" s="77"/>
      <c r="J94" s="77"/>
      <c r="K94" s="77"/>
      <c r="L94" s="77"/>
      <c r="M94" s="78"/>
    </row>
    <row r="95" spans="1:13" ht="36.75" customHeight="1">
      <c r="A95" s="76"/>
      <c r="B95" s="77"/>
      <c r="C95" s="77"/>
      <c r="D95" s="77"/>
      <c r="E95" s="77"/>
      <c r="F95" s="77"/>
      <c r="G95" s="77"/>
      <c r="H95" s="77"/>
      <c r="I95" s="77"/>
      <c r="J95" s="77"/>
      <c r="K95" s="77"/>
      <c r="L95" s="77"/>
      <c r="M95" s="78"/>
    </row>
    <row r="96" spans="1:13" ht="36.75" customHeight="1">
      <c r="A96" s="76"/>
      <c r="B96" s="77"/>
      <c r="C96" s="77"/>
      <c r="D96" s="77"/>
      <c r="E96" s="77"/>
      <c r="F96" s="77"/>
      <c r="G96" s="77"/>
      <c r="H96" s="77"/>
      <c r="I96" s="77"/>
      <c r="J96" s="77"/>
      <c r="K96" s="77"/>
      <c r="L96" s="77"/>
      <c r="M96" s="78"/>
    </row>
    <row r="97" spans="1:13" ht="36.75" customHeight="1">
      <c r="A97" s="76"/>
      <c r="B97" s="77"/>
      <c r="C97" s="77"/>
      <c r="D97" s="77"/>
      <c r="E97" s="77"/>
      <c r="F97" s="77"/>
      <c r="G97" s="77"/>
      <c r="H97" s="77"/>
      <c r="I97" s="77"/>
      <c r="J97" s="77"/>
      <c r="K97" s="77"/>
      <c r="L97" s="77"/>
      <c r="M97" s="78"/>
    </row>
    <row r="98" spans="1:13" ht="36.75" customHeight="1">
      <c r="A98" s="76"/>
      <c r="B98" s="77"/>
      <c r="C98" s="77"/>
      <c r="D98" s="77"/>
      <c r="E98" s="77"/>
      <c r="F98" s="77"/>
      <c r="G98" s="77"/>
      <c r="H98" s="77"/>
      <c r="I98" s="77"/>
      <c r="J98" s="77"/>
      <c r="K98" s="77"/>
      <c r="L98" s="77"/>
      <c r="M98" s="78"/>
    </row>
    <row r="99" spans="1:13" ht="36.75" customHeight="1">
      <c r="A99" s="76"/>
      <c r="B99" s="77"/>
      <c r="C99" s="77"/>
      <c r="D99" s="77"/>
      <c r="E99" s="77"/>
      <c r="F99" s="77"/>
      <c r="G99" s="77"/>
      <c r="H99" s="77"/>
      <c r="I99" s="77"/>
      <c r="J99" s="77"/>
      <c r="K99" s="77"/>
      <c r="L99" s="77"/>
      <c r="M99" s="78"/>
    </row>
    <row r="100" spans="1:13" ht="36.75" customHeight="1">
      <c r="A100" s="76"/>
      <c r="B100" s="77"/>
      <c r="C100" s="77"/>
      <c r="D100" s="77"/>
      <c r="E100" s="77"/>
      <c r="F100" s="77"/>
      <c r="G100" s="77"/>
      <c r="H100" s="77"/>
      <c r="I100" s="77"/>
      <c r="J100" s="77"/>
      <c r="K100" s="77"/>
      <c r="L100" s="77"/>
      <c r="M100" s="78"/>
    </row>
    <row r="101" spans="1:13" ht="36.75" customHeight="1">
      <c r="A101" s="76"/>
      <c r="B101" s="77"/>
      <c r="C101" s="77"/>
      <c r="D101" s="77"/>
      <c r="E101" s="77"/>
      <c r="F101" s="77"/>
      <c r="G101" s="77"/>
      <c r="H101" s="77"/>
      <c r="I101" s="77"/>
      <c r="J101" s="77"/>
      <c r="K101" s="77"/>
      <c r="L101" s="77"/>
      <c r="M101" s="78"/>
    </row>
    <row r="102" spans="1:13" ht="36.75" customHeight="1" thickBot="1">
      <c r="A102" s="79"/>
      <c r="B102" s="80"/>
      <c r="C102" s="80"/>
      <c r="D102" s="80"/>
      <c r="E102" s="80"/>
      <c r="F102" s="80"/>
      <c r="G102" s="80"/>
      <c r="H102" s="80"/>
      <c r="I102" s="80"/>
      <c r="J102" s="80"/>
      <c r="K102" s="80"/>
      <c r="L102" s="80"/>
      <c r="M102" s="81"/>
    </row>
    <row r="103" spans="1:13" ht="36.75" customHeight="1" thickTop="1"/>
  </sheetData>
  <sheetProtection sheet="1" objects="1" scenarios="1" formatCells="0" formatColumns="0" formatRows="0" insertColumns="0" insertRows="0" deleteColumns="0" deleteRows="0" sort="0" autoFilter="0"/>
  <mergeCells count="16">
    <mergeCell ref="I3:I4"/>
    <mergeCell ref="A3:A4"/>
    <mergeCell ref="B3:B4"/>
    <mergeCell ref="C3:C4"/>
    <mergeCell ref="D3:D4"/>
    <mergeCell ref="E3:H3"/>
    <mergeCell ref="AC3:AE3"/>
    <mergeCell ref="AF3:AF4"/>
    <mergeCell ref="AG3:AO3"/>
    <mergeCell ref="AP3:AP4"/>
    <mergeCell ref="J3:L3"/>
    <mergeCell ref="M3:M4"/>
    <mergeCell ref="N3:N4"/>
    <mergeCell ref="O3:O4"/>
    <mergeCell ref="P3:AA3"/>
    <mergeCell ref="AB3:AB4"/>
  </mergeCells>
  <conditionalFormatting sqref="E5:H31">
    <cfRule type="cellIs" dxfId="7" priority="8" stopIfTrue="1" operator="equal">
      <formula>"Indicate Date"</formula>
    </cfRule>
  </conditionalFormatting>
  <conditionalFormatting sqref="J5:J7 J9:J31">
    <cfRule type="cellIs" dxfId="6" priority="9" stopIfTrue="1" operator="equal">
      <formula>0</formula>
    </cfRule>
  </conditionalFormatting>
  <conditionalFormatting sqref="K5:U5 W5:AA5 K6:AA31 AC5:AD31 AF5:AN31 AP5:AP31 A5:D31 I5:I31">
    <cfRule type="expression" dxfId="5" priority="6" stopIfTrue="1">
      <formula>LEN(TRIM(A5))=0</formula>
    </cfRule>
  </conditionalFormatting>
  <conditionalFormatting sqref="J8">
    <cfRule type="expression" dxfId="4" priority="5" stopIfTrue="1">
      <formula>LEN(TRIM(J8))=0</formula>
    </cfRule>
  </conditionalFormatting>
  <conditionalFormatting sqref="E32:H66">
    <cfRule type="cellIs" dxfId="3" priority="3" stopIfTrue="1" operator="equal">
      <formula>"Indicate Date"</formula>
    </cfRule>
  </conditionalFormatting>
  <conditionalFormatting sqref="J32:J66">
    <cfRule type="cellIs" dxfId="2" priority="4" stopIfTrue="1" operator="equal">
      <formula>0</formula>
    </cfRule>
  </conditionalFormatting>
  <conditionalFormatting sqref="K32:U32 W32:AA32 K33:AA66 AC32:AD66 AF32:AN66 AP32:AP66 I32:I66 A32:D66">
    <cfRule type="expression" dxfId="1" priority="2" stopIfTrue="1">
      <formula>LEN(TRIM(A32))=0</formula>
    </cfRule>
  </conditionalFormatting>
  <conditionalFormatting sqref="B33">
    <cfRule type="expression" dxfId="0" priority="1" stopIfTrue="1">
      <formula>LEN(TRIM(B33))=0</formula>
    </cfRule>
  </conditionalFormatting>
  <pageMargins left="0.1701" right="0.1701" top="1.2957000000000001" bottom="1.2957000000000001" header="1" footer="1"/>
  <pageSetup paperSize="9" fitToWidth="0" fitToHeight="0" pageOrder="overThenDown"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ErrorMessage="1">
          <x14:formula1>
            <xm:f>data_validation!$A$1:$A$19</xm:f>
          </x14:formula1>
          <xm:sqref>D5:D66</xm:sqref>
        </x14:dataValidation>
        <x14:dataValidation type="list" allowBlank="1" showErrorMessage="1">
          <x14:formula1>
            <xm:f>data_validation!$B$1:$B$6</xm:f>
          </x14:formula1>
          <xm:sqref>I5:I66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B19" sqref="B19"/>
    </sheetView>
  </sheetViews>
  <sheetFormatPr defaultRowHeight="14.25"/>
  <cols>
    <col min="1" max="1" width="6.875" style="48" customWidth="1"/>
    <col min="2" max="2" width="95.375" style="48" customWidth="1"/>
    <col min="3" max="3" width="20.25" style="48" customWidth="1"/>
    <col min="4" max="256" width="8.375" style="48" customWidth="1"/>
    <col min="257" max="1024" width="9" style="48" customWidth="1"/>
    <col min="1025" max="16384" width="9" style="48"/>
  </cols>
  <sheetData>
    <row r="1" spans="1:8">
      <c r="A1" s="32"/>
      <c r="B1" s="33" t="s">
        <v>50</v>
      </c>
      <c r="C1" s="89" t="s">
        <v>51</v>
      </c>
      <c r="D1" s="89"/>
      <c r="E1" s="89"/>
      <c r="F1" s="89"/>
      <c r="G1" s="89"/>
      <c r="H1" s="28"/>
    </row>
    <row r="2" spans="1:8" ht="43.5" customHeight="1">
      <c r="A2" s="35" t="s">
        <v>52</v>
      </c>
      <c r="B2" s="29" t="s">
        <v>53</v>
      </c>
      <c r="C2" s="36" t="s">
        <v>1</v>
      </c>
      <c r="D2" s="37"/>
      <c r="E2" s="37"/>
      <c r="F2" s="37"/>
      <c r="G2" s="37"/>
      <c r="H2" s="28"/>
    </row>
    <row r="3" spans="1:8" ht="49.5" customHeight="1">
      <c r="A3" s="35" t="s">
        <v>54</v>
      </c>
      <c r="B3" s="38" t="s">
        <v>55</v>
      </c>
      <c r="C3" s="39" t="s">
        <v>2</v>
      </c>
      <c r="D3" s="37"/>
      <c r="E3" s="37"/>
      <c r="F3" s="37"/>
      <c r="G3" s="37"/>
      <c r="H3" s="28"/>
    </row>
    <row r="4" spans="1:8" ht="45.75" customHeight="1">
      <c r="A4" s="35" t="s">
        <v>56</v>
      </c>
      <c r="B4" s="38" t="s">
        <v>57</v>
      </c>
      <c r="C4" s="39" t="s">
        <v>58</v>
      </c>
      <c r="D4" s="37"/>
      <c r="E4" s="37"/>
      <c r="F4" s="37"/>
      <c r="G4" s="37"/>
      <c r="H4" s="28"/>
    </row>
    <row r="5" spans="1:8" ht="66" customHeight="1">
      <c r="A5" s="90" t="s">
        <v>59</v>
      </c>
      <c r="B5" s="91" t="s">
        <v>60</v>
      </c>
      <c r="C5" s="92" t="s">
        <v>4</v>
      </c>
      <c r="D5" s="92" t="s">
        <v>5</v>
      </c>
      <c r="E5" s="92"/>
      <c r="F5" s="92"/>
      <c r="G5" s="92"/>
      <c r="H5" s="28"/>
    </row>
    <row r="6" spans="1:8" ht="47.25" customHeight="1">
      <c r="A6" s="90"/>
      <c r="B6" s="91"/>
      <c r="C6" s="92"/>
      <c r="D6" s="40" t="s">
        <v>61</v>
      </c>
      <c r="E6" s="40" t="s">
        <v>24</v>
      </c>
      <c r="F6" s="40" t="s">
        <v>15</v>
      </c>
      <c r="G6" s="40" t="s">
        <v>16</v>
      </c>
      <c r="H6" s="28"/>
    </row>
    <row r="7" spans="1:8" ht="42.75" customHeight="1">
      <c r="A7" s="35" t="s">
        <v>62</v>
      </c>
      <c r="B7" s="38" t="s">
        <v>63</v>
      </c>
      <c r="C7" s="39" t="s">
        <v>6</v>
      </c>
      <c r="D7" s="37"/>
      <c r="E7" s="37"/>
      <c r="F7" s="37"/>
      <c r="G7" s="37"/>
      <c r="H7" s="28"/>
    </row>
    <row r="8" spans="1:8" ht="38.25">
      <c r="A8" s="35" t="s">
        <v>64</v>
      </c>
      <c r="B8" s="38" t="s">
        <v>65</v>
      </c>
      <c r="C8" s="39" t="s">
        <v>7</v>
      </c>
      <c r="D8" s="37"/>
      <c r="E8" s="37"/>
      <c r="F8" s="37"/>
      <c r="G8" s="37"/>
      <c r="H8" s="28"/>
    </row>
    <row r="9" spans="1:8">
      <c r="A9" s="35" t="s">
        <v>66</v>
      </c>
      <c r="B9" s="41" t="s">
        <v>67</v>
      </c>
      <c r="C9" s="42"/>
      <c r="D9" s="32"/>
      <c r="E9" s="32"/>
      <c r="F9" s="32"/>
      <c r="G9" s="32"/>
      <c r="H9" s="28"/>
    </row>
    <row r="10" spans="1:8">
      <c r="A10" s="32"/>
      <c r="B10" s="32"/>
      <c r="C10" s="32"/>
      <c r="D10" s="32"/>
      <c r="E10" s="32"/>
      <c r="F10" s="32"/>
      <c r="G10" s="32"/>
      <c r="H10" s="28"/>
    </row>
    <row r="11" spans="1:8">
      <c r="A11" s="32"/>
      <c r="B11" s="32"/>
      <c r="C11" s="32"/>
      <c r="D11" s="32"/>
      <c r="E11" s="32"/>
      <c r="F11" s="34" t="str">
        <f>IF(D11="","",IF((OR(D11=[2]data_validation!A$1,D11=[2]data_validation!A$2)),"Input Date","N/A"))</f>
        <v/>
      </c>
      <c r="G11" s="32"/>
      <c r="H11" s="28"/>
    </row>
    <row r="12" spans="1:8">
      <c r="A12" s="43"/>
      <c r="B12" s="35" t="s">
        <v>68</v>
      </c>
      <c r="C12" s="32"/>
      <c r="D12" s="32"/>
      <c r="E12" s="32"/>
      <c r="F12" s="32"/>
      <c r="G12" s="32"/>
      <c r="H12" s="28"/>
    </row>
    <row r="13" spans="1:8" ht="25.5">
      <c r="A13" s="44" t="s">
        <v>69</v>
      </c>
      <c r="B13" s="45" t="s">
        <v>70</v>
      </c>
      <c r="C13" s="32"/>
      <c r="D13" s="32"/>
      <c r="E13" s="32"/>
      <c r="F13" s="32"/>
      <c r="G13" s="32"/>
      <c r="H13" s="28"/>
    </row>
    <row r="14" spans="1:8" ht="38.25">
      <c r="A14" s="44" t="s">
        <v>71</v>
      </c>
      <c r="B14" s="41" t="s">
        <v>72</v>
      </c>
      <c r="C14" s="32"/>
      <c r="D14" s="32"/>
      <c r="E14" s="32"/>
      <c r="F14" s="32"/>
      <c r="G14" s="32"/>
      <c r="H14" s="28"/>
    </row>
    <row r="15" spans="1:8" ht="25.5">
      <c r="A15" s="44" t="s">
        <v>73</v>
      </c>
      <c r="B15" s="41" t="s">
        <v>74</v>
      </c>
      <c r="C15" s="32"/>
      <c r="D15" s="32"/>
      <c r="E15" s="32"/>
      <c r="F15" s="32"/>
      <c r="G15" s="32"/>
      <c r="H15" s="28"/>
    </row>
    <row r="16" spans="1:8" ht="76.5">
      <c r="A16" s="44" t="s">
        <v>75</v>
      </c>
      <c r="B16" s="30" t="s">
        <v>76</v>
      </c>
      <c r="C16" s="32"/>
      <c r="D16" s="32"/>
      <c r="E16" s="32"/>
      <c r="F16" s="32"/>
      <c r="G16" s="32"/>
      <c r="H16" s="28"/>
    </row>
    <row r="17" spans="1:8">
      <c r="A17" s="32"/>
      <c r="B17" s="32"/>
      <c r="C17" s="32"/>
      <c r="D17" s="32"/>
      <c r="E17" s="32"/>
      <c r="F17" s="32"/>
      <c r="G17" s="32"/>
      <c r="H17" s="28"/>
    </row>
    <row r="18" spans="1:8">
      <c r="A18" s="32"/>
      <c r="B18" s="46" t="s">
        <v>77</v>
      </c>
      <c r="C18" s="32"/>
      <c r="D18" s="32"/>
      <c r="E18" s="32"/>
      <c r="F18" s="32"/>
      <c r="G18" s="32"/>
      <c r="H18" s="28"/>
    </row>
    <row r="19" spans="1:8" ht="57.75">
      <c r="A19" s="32"/>
      <c r="B19" s="47" t="s">
        <v>78</v>
      </c>
      <c r="C19" s="32"/>
      <c r="D19" s="32"/>
      <c r="E19" s="32"/>
      <c r="F19" s="32"/>
      <c r="G19" s="32"/>
      <c r="H19" s="28"/>
    </row>
    <row r="20" spans="1:8" ht="29.25">
      <c r="A20" s="32"/>
      <c r="B20" s="47" t="s">
        <v>79</v>
      </c>
      <c r="C20" s="32"/>
      <c r="D20" s="32"/>
      <c r="E20" s="32"/>
      <c r="F20" s="32"/>
      <c r="G20" s="32"/>
      <c r="H20" s="28"/>
    </row>
    <row r="21" spans="1:8" ht="15">
      <c r="A21" s="32"/>
      <c r="B21" s="47" t="s">
        <v>80</v>
      </c>
      <c r="C21" s="32"/>
      <c r="D21" s="32"/>
      <c r="E21" s="32"/>
      <c r="F21" s="32"/>
      <c r="G21" s="32"/>
      <c r="H21" s="28"/>
    </row>
    <row r="22" spans="1:8" ht="29.25">
      <c r="A22" s="32"/>
      <c r="B22" s="47" t="s">
        <v>81</v>
      </c>
      <c r="C22" s="32"/>
      <c r="D22" s="32"/>
      <c r="E22" s="32"/>
      <c r="F22" s="32"/>
      <c r="G22" s="32"/>
      <c r="H22" s="28"/>
    </row>
    <row r="23" spans="1:8" ht="29.25">
      <c r="A23" s="32"/>
      <c r="B23" s="47" t="s">
        <v>82</v>
      </c>
      <c r="C23" s="32"/>
      <c r="D23" s="32"/>
      <c r="E23" s="32"/>
      <c r="F23" s="32"/>
      <c r="G23" s="32"/>
      <c r="H23" s="28"/>
    </row>
    <row r="24" spans="1:8" ht="15">
      <c r="A24" s="32"/>
      <c r="B24" s="47" t="s">
        <v>83</v>
      </c>
      <c r="C24" s="32"/>
      <c r="D24" s="32"/>
      <c r="E24" s="32"/>
      <c r="F24" s="32"/>
      <c r="G24" s="32"/>
      <c r="H24" s="28"/>
    </row>
    <row r="25" spans="1:8" ht="15">
      <c r="A25" s="32"/>
      <c r="B25" s="47" t="s">
        <v>84</v>
      </c>
      <c r="C25" s="32"/>
      <c r="D25" s="32"/>
      <c r="E25" s="32"/>
      <c r="F25" s="32"/>
      <c r="G25" s="32"/>
      <c r="H25" s="28"/>
    </row>
    <row r="26" spans="1:8" ht="15">
      <c r="A26" s="32"/>
      <c r="B26" s="47" t="s">
        <v>85</v>
      </c>
      <c r="C26" s="32"/>
      <c r="D26" s="32"/>
      <c r="E26" s="32"/>
      <c r="F26" s="32"/>
      <c r="G26" s="32"/>
      <c r="H26" s="28"/>
    </row>
    <row r="27" spans="1:8">
      <c r="A27" s="28"/>
      <c r="B27" s="28"/>
      <c r="C27" s="28"/>
      <c r="D27" s="28"/>
      <c r="E27" s="28"/>
      <c r="F27" s="28"/>
      <c r="G27" s="28"/>
      <c r="H27" s="28"/>
    </row>
  </sheetData>
  <sheetProtection sheet="1" objects="1" scenarios="1"/>
  <mergeCells count="5">
    <mergeCell ref="C1:G1"/>
    <mergeCell ref="A5:A6"/>
    <mergeCell ref="B5:B6"/>
    <mergeCell ref="C5:C6"/>
    <mergeCell ref="D5:G5"/>
  </mergeCells>
  <hyperlinks>
    <hyperlink ref="B2" r:id="rId1"/>
    <hyperlink ref="B16" r:id="rId2"/>
  </hyperlinks>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RowHeight="14.25"/>
  <cols>
    <col min="1" max="1" width="24.75" customWidth="1"/>
    <col min="2" max="256" width="8.375" customWidth="1"/>
    <col min="257" max="1024" width="9" customWidth="1"/>
  </cols>
  <sheetData>
    <row r="1" spans="1:2">
      <c r="A1" s="31" t="s">
        <v>32</v>
      </c>
      <c r="B1" s="31" t="s">
        <v>86</v>
      </c>
    </row>
    <row r="2" spans="1:2">
      <c r="A2" s="31" t="s">
        <v>33</v>
      </c>
      <c r="B2" s="31" t="s">
        <v>87</v>
      </c>
    </row>
    <row r="3" spans="1:2">
      <c r="A3" s="31" t="s">
        <v>34</v>
      </c>
      <c r="B3" s="31" t="s">
        <v>88</v>
      </c>
    </row>
    <row r="4" spans="1:2">
      <c r="A4" s="31" t="s">
        <v>35</v>
      </c>
      <c r="B4" s="31" t="s">
        <v>89</v>
      </c>
    </row>
    <row r="5" spans="1:2">
      <c r="A5" s="31" t="s">
        <v>36</v>
      </c>
      <c r="B5" s="31" t="s">
        <v>90</v>
      </c>
    </row>
    <row r="6" spans="1:2">
      <c r="A6" s="31" t="s">
        <v>37</v>
      </c>
      <c r="B6" s="31" t="s">
        <v>91</v>
      </c>
    </row>
    <row r="7" spans="1:2">
      <c r="A7" s="31" t="s">
        <v>38</v>
      </c>
      <c r="B7" s="31"/>
    </row>
    <row r="8" spans="1:2">
      <c r="A8" s="31" t="s">
        <v>39</v>
      </c>
    </row>
    <row r="9" spans="1:2">
      <c r="A9" s="31" t="s">
        <v>40</v>
      </c>
    </row>
    <row r="10" spans="1:2">
      <c r="A10" s="31" t="s">
        <v>41</v>
      </c>
      <c r="B10" s="31"/>
    </row>
    <row r="11" spans="1:2">
      <c r="A11" s="31" t="s">
        <v>42</v>
      </c>
    </row>
    <row r="12" spans="1:2">
      <c r="A12" s="31" t="s">
        <v>43</v>
      </c>
    </row>
    <row r="13" spans="1:2">
      <c r="A13" s="31" t="s">
        <v>44</v>
      </c>
    </row>
    <row r="14" spans="1:2">
      <c r="A14" s="31" t="s">
        <v>45</v>
      </c>
      <c r="B14" s="31"/>
    </row>
    <row r="15" spans="1:2">
      <c r="A15" s="31" t="s">
        <v>46</v>
      </c>
    </row>
    <row r="16" spans="1:2">
      <c r="A16" s="31" t="s">
        <v>47</v>
      </c>
    </row>
    <row r="17" spans="1:1">
      <c r="A17" s="31" t="s">
        <v>48</v>
      </c>
    </row>
    <row r="18" spans="1:1">
      <c r="A18" s="31" t="s">
        <v>49</v>
      </c>
    </row>
    <row r="19" spans="1:1">
      <c r="A19" t="s">
        <v>92</v>
      </c>
    </row>
  </sheetData>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33</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LRMDS</cp:lastModifiedBy>
  <cp:revision>8</cp:revision>
  <dcterms:created xsi:type="dcterms:W3CDTF">2017-12-08T03:24:52Z</dcterms:created>
  <dcterms:modified xsi:type="dcterms:W3CDTF">2020-08-24T03:15:51Z</dcterms:modified>
</cp:coreProperties>
</file>